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
  </bookViews>
  <sheets>
    <sheet name="太白岛（便利店家具、设备）" sheetId="9" r:id="rId1"/>
    <sheet name="颍上（便利店家具、设备）" sheetId="10" r:id="rId2"/>
    <sheet name="南陵（便利店家具、设备）" sheetId="11" r:id="rId3"/>
    <sheet name="呈坎东区综合楼便利店家具、设备"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<sst xmlns="http://schemas.openxmlformats.org/spreadsheetml/2006/main" count="512" uniqueCount="241">
  <si>
    <t>报价清单</t>
  </si>
  <si>
    <t>工程名称：太白岛（便利店家具、设备）</t>
  </si>
  <si>
    <t/>
  </si>
  <si>
    <t>序号</t>
  </si>
  <si>
    <t>项目编码</t>
  </si>
  <si>
    <t>项目名称</t>
  </si>
  <si>
    <t>项目特征描述</t>
  </si>
  <si>
    <t>计量
单位</t>
  </si>
  <si>
    <t>工程量</t>
  </si>
  <si>
    <t>单价（元）</t>
  </si>
  <si>
    <t>小计（元）</t>
  </si>
  <si>
    <t>1</t>
  </si>
  <si>
    <t>太白岛服务区家具</t>
  </si>
  <si>
    <t>011501018003</t>
  </si>
  <si>
    <t>单面四柱货架六层层板（每层层板配灯）</t>
  </si>
  <si>
    <t>1、单面四柱货架六层层板（每层层板配灯）
2、单面货架：900*450*2200，后立柱30*60*2.0，前立柱30*30*2.0，背板0.5（木纹转印）木制多层板25mm，每层层板配定制成品磁吸式10mm铝型材线条灯，色温6000K(白光),电源连接线不外露，防水变压器，带灯货架导轨安装平整，不突出，层板（单层载重100KG）。
3、定制成品1.2mm厚透明亚克力标签卡条内嵌至货架隔板内，需牢固不晃动，货架制作前需打样。具体尺寸见施工图图纸。
4、具体详见现场、图纸、图集、招标文件、招标文件补遗、政府相关文件、规范等其它资料，满足验收及使用要求</t>
  </si>
  <si>
    <t>节</t>
  </si>
  <si>
    <t>2</t>
  </si>
  <si>
    <t>011501018004</t>
  </si>
  <si>
    <t>双面四柱货架五层层板</t>
  </si>
  <si>
    <t>1、双面四柱货架五层层板
2、单面货架：900*450*2200，后立柱30*60*2.0，前立柱30*30*2.0，背板0.5（木纹转印）木制多层板25mm，每层层板配定制成品磁吸式10mm铝型材线条灯，色温6000K(白光),电源连接线不外露，防水变压器，带灯货架导轨安装平整，不突出，层板（单层载重100KG）。
3、定制成品1.2mm厚透明亚克力标签卡条内嵌至货架隔板内，需牢固不晃动，货架制作前需打样。具体尺寸见施工图图纸。
4、具体详见现场、图纸、图集、招标文件、招标文件补遗、政府相关文件、规范等其它资料，满足验收及使用要求</t>
  </si>
  <si>
    <t>3</t>
  </si>
  <si>
    <t>011501018005</t>
  </si>
  <si>
    <t>端架五层</t>
  </si>
  <si>
    <t>1、端架五层
2、单面货架：900*450*2200，后立柱30*60*2.0，前立柱30*30*2.0，背板0.5（木纹转印）木制多层板25mm，每层层板配定制成品磁吸式10mm铝型材线条灯，色温6000K(白光),电源连接线不外露，防水变压器，带灯货架导轨安装平整，不突出，层板（单层载重100KG）。
3、定制成品1.2mm厚透明亚克力标签卡条内嵌至货架隔板内，需牢固不晃动，货架制作前需打样。具体尺寸见施工图图纸。
4、具体详见现场、图纸、图集、招标文件、招标文件补遗、政府相关文件、规范等其它资料，满足验收及使用要求</t>
  </si>
  <si>
    <t>4</t>
  </si>
  <si>
    <t>011501018002</t>
  </si>
  <si>
    <t>单面四柱靠墙货架六层层板（每层层板配灯）</t>
  </si>
  <si>
    <t>1、单面四柱靠墙货架六层层板（每层层板配灯）
2、单面货架：900*450*2200，后立柱30*60*2.0，前立柱30*30*2.0，背板0.5（木纹转印）木制多层板25mm，每层层板配磁吸式10mm宽铝型材高亮线形灯条，无频闪，色温6000K(白光),电源连接线不外露，防水变压器，带灯货架导轨安装平整，不突出，层板（单层载重100KG）。
3、货架隔板定制成品1.2MM厚透明亚克力标签夹，内置隔板内不松动。
4、货架背板均采用1mm铝制冲孔板木纹转印同货架层板颜色固定安装，冲孔板空洞直径11mm,中心间距19mm
5、货架包含底板，底板踢脚高度10公分，底部悬空处加承重三根木梁，(TG台载重300KG)，配置上盖板  
6、方管承重横梁，整体材质冷压扎钢所有材料经酸洗磷化后喷塑，所有尺寸为净厚。层板下部支撑为两根 20mm*20mm*1.5mm 钢制方管承重杆,层板承重杆与挂钩横梁通用，在低于标准承重量的情况下，层板不得有弯曲、变形。
7、未尽事宜制作单位请查阅对应服务区便利店装饰施工图纸货架立面及剖面做法，不详之处并及时与甲方或设计单位联系，货架制作前需打样。
8、具体详见现场、图纸、图集、招标文件、招标文件补遗、政府相关文件、规范等其它资料，满足验收及使用要求</t>
  </si>
  <si>
    <t>5</t>
  </si>
  <si>
    <t>040205004030</t>
  </si>
  <si>
    <t>双线挂钩</t>
  </si>
  <si>
    <t>1、挂钩尺寸为6*350，材质为钢丝，配塑料吊牌，吊牌尺寸100*40㎜
2、具体详见现场、图纸、图集、招标文件、招标文件补遗、政府相关文件、规范等其它资料，满足验收及使用要求</t>
  </si>
  <si>
    <t>个</t>
  </si>
  <si>
    <t>6</t>
  </si>
  <si>
    <t>040205004031</t>
  </si>
  <si>
    <t>平口篮</t>
  </si>
  <si>
    <t>1、钢丝，配价格吊牌，每个配10个，吊牌尺寸100*40㎜，每层配3个隔片
2、具体详见现场、图纸、图集、招标文件、招标文件补遗、政府相关文件、规范等其它资料，满足验收及使用要求</t>
  </si>
  <si>
    <t>7</t>
  </si>
  <si>
    <t>040205004032</t>
  </si>
  <si>
    <t>收银吧台</t>
  </si>
  <si>
    <t>1、长度*700*900，含烟柜，主体材质为25mm多层板，台面为15mm白色人造石，底部不锈钢包边。
2、具体详见现场、图纸、图集、招标文件、招标文件补遗、政府相关文件、规范等其它资料，满足验收及使用要求</t>
  </si>
  <si>
    <t>m</t>
  </si>
  <si>
    <t>8</t>
  </si>
  <si>
    <t>040205004033</t>
  </si>
  <si>
    <t>手推车</t>
  </si>
  <si>
    <t>1、规格：400*250*300mm ，整体采用原生冷轧钢材厚度》1.5mm；酸洗磷化除锈；采用喷粉静电喷塑
2、具体详见现场、图纸、图集、招标文件、招标文件补遗、政府相关文件、规范等其它资料，满足验收及使用要求</t>
  </si>
  <si>
    <t>9</t>
  </si>
  <si>
    <t>040205004034</t>
  </si>
  <si>
    <t>仓储货架四层蓝色</t>
  </si>
  <si>
    <t>1、规格：2000*600*2000mm
立柱40*80*1.8mm，连接件厚度 2.0mm，横梁 40*60*1.8mm，台板：厚度 0.8mm、三根加强筋，材料优质冷轧钢板，整体深灰色、每层载重300KG、整体表面酸洗加静电喷塑，台板每层两块
2、具体详见现场、图纸、图集、招标文件、招标文件补遗、政府相关文件、规范等其它资料，满足验收及使用要求</t>
  </si>
  <si>
    <t>10</t>
  </si>
  <si>
    <t>040205004035</t>
  </si>
  <si>
    <t>手动液压叉车</t>
  </si>
  <si>
    <t>1、建议参考品牌: 诺力，最大载荷: 1680kg ，与800*1000mm垫仓板配套
2、具体详见现场、图纸、图集、招标文件、招标文件补遗、政府相关文件、规范等其它资料，满足验收及使用要求</t>
  </si>
  <si>
    <t>11</t>
  </si>
  <si>
    <t>040205004036</t>
  </si>
  <si>
    <t>平板推车</t>
  </si>
  <si>
    <t>1、规格：平台900*600*860mm 材质: 304不锈钢，颜色: 加厚白色自重: 11.3kg，承重:350kg 配置静音轮
2、具体详见现场、图纸、图集、招标文件、招标文件补遗、政府相关文件、规范等其它资料，满足验收及使用要求</t>
  </si>
  <si>
    <t>12</t>
  </si>
  <si>
    <t>040205004037</t>
  </si>
  <si>
    <t>证件墙</t>
  </si>
  <si>
    <t>1、规格：1200*40*1000mm，此尺寸为标准尺寸，具体尺寸需根据现场位置调整。15mm厚哑克力证件形象插板，模板后提供
2、具体详见现场、图纸、图集、招标文件、招标文件补遗、政府相关文件、规范等其它资料，满足验收及使用要求</t>
  </si>
  <si>
    <t>13</t>
  </si>
  <si>
    <t>040205004038</t>
  </si>
  <si>
    <t>垫仓板蓝色</t>
  </si>
  <si>
    <t>1、垫仓板蓝色
2、1000*800*140，颜色蓝色，动载0.8吨，静载4吨，加厚新料，表面防滑颗粒
3、具体详见现场、图纸、图集、招标文件、招标文件补遗、政府相关文件、规范等其它资料，满足验收及使用要求</t>
  </si>
  <si>
    <t>14</t>
  </si>
  <si>
    <t>040205004039</t>
  </si>
  <si>
    <t>六角红外线进出口器</t>
  </si>
  <si>
    <t>1、六角红外线进出口器
2、六角红外线进出口器，尺寸：2000*2000*1050，主体材质为1.2MM不锈钢材质，镜面镀钛，配进出指示牌，语音播报，红外线感应，断电自开，上方配备超市入口树脂无边发光字，厚度2公分，色温6000k。
3、具体详见现场、图纸、图集、招标文件、招标文件补遗、政府相关文件、规范等其它资料，满足验收及使用要求</t>
  </si>
  <si>
    <t>台</t>
  </si>
  <si>
    <t>太白岛服务区饮料柜</t>
  </si>
  <si>
    <t>15</t>
  </si>
  <si>
    <t>011501002001</t>
  </si>
  <si>
    <t>四门展示柜</t>
  </si>
  <si>
    <t>1、四门展示柜
2、前后开门,2660*720*2200
3、哑光铝合金双包边框一体式拉手，前门采用双层中空带发热丝除雾玻璃门，提供GB/T3280-2015符合公共机构设备产品安全资料
4、3P压缩机(松下，谷轮，百思特)提供符合GB4706.1-2005，GB4706.17-2010产品标准和技术要求资料
5、外侧板均用厚度不低于0.8mm色光涂板，侧板提供板符合GB15763.2-2005弓形弯曲度≤0.13℅：品标准和技术要求资料
6、制冷量：不低于3800W
7、6层层架，层架采用无动力工程塑料滑板
8、发热门提供符合GB15763.2-2005耐热冲击200度不破坏，产品标准和技术要求
9、采用风冷纯铜管及不锈钢蒸发器，冷凝器
10、柜内配置节能LED灯柜上方10公分高灯箱，画面后提供
11、另配10层层架
12、底部配有不锈钢百叶循环风板
13、包含所有铜管制作安装费用,质保2年
14、具体详见现场、图纸、图集、招标文件、招标文件补遗、政府相关文件、规范等其它资料，满足验收及使用要求</t>
  </si>
  <si>
    <t>16</t>
  </si>
  <si>
    <t>011501002002</t>
  </si>
  <si>
    <t>三门展示柜</t>
  </si>
  <si>
    <t>1、三门展示柜
2、前后开门,1995*700*2200
3、哑光铝合金双包边框一体式拉手，前门采用双层中空带发热丝除雾玻璃门，提供GB/T3280-2015符合公共机构设备产品安全资料
4、2P压缩机(松下，谷轮，百思特)提供符合GB4706.1-2005，GB4706.17-2010产品标准和技术要求资料
5、外侧板均用厚度不低于0.8mm色光涂板，侧板提供板符合GB15763.2-2005弓形弯曲度≤0.13℅：品标准和技术要求资料
6、制冷量：不低于3800W
7、6层层架，层架采用无动力工程塑料滑板
8、发热门提供符合GB15763.2-2005耐热冲击200度不破坏，产品标准和技术要求
9、采用风冷纯铜管及不锈钢蒸发器，冷凝器
10、柜内配置节能LED灯柜上方10公分高灯箱，画面后提供
11、另配10层层架
12、底部配有不锈钢百叶循环风板
13、包含所有铜管制作安装费用,质保2年
14、具体详见现场、图纸、图集、招标文件、招标文件补遗、政府相关文件、规范等其它资料，满足验收及使用要求</t>
  </si>
  <si>
    <t>太白岛服务区皖美农品</t>
  </si>
  <si>
    <t>17</t>
  </si>
  <si>
    <t>011615001041</t>
  </si>
  <si>
    <t>造型地堆1</t>
  </si>
  <si>
    <t>1、1900*700*750mm（长宽高），轮子直径600mm,小车1组；600*380*400mm（长宽高）成品木条箱6个；600*380*260mm（长宽高）成品木条箱4个，木箱及小车均为成品采购，需牢固结实，油漆均匀不刺手，严谨现场采用木条定制   
2、该地堆所有隔板采用25mm厚与靠墙货架同色木质隔板，采用30*30*2mm黑色钢制方管支撑架（同靠墙货架材质及颜色）,轮子采用12mm黑色钢板冷轧成型
3、配套2000*1200(长宽）桌布一块，选色   
4、未尽事宜制作单位请查阅对应服务区便利店装饰施工图纸对应型号地堆详图，不详之处并及时与甲方或设计单位联系，货架制作前需打样。
5、具体详见现场、图纸、图集、招标文件、招标文件补遗、政府相关文件、规范等其它资料，满足验收及使用要求</t>
  </si>
  <si>
    <t>18</t>
  </si>
  <si>
    <t>011615001042</t>
  </si>
  <si>
    <t>造型地堆3</t>
  </si>
  <si>
    <t>1、1200*600*750mm（长宽高）造型架1组；1000*500*550mm（长宽高）造型架2组；600*380*400mm（长宽高）成品木条箱10个；600*380*260mm（长宽高）成品木条箱8个，木箱均为成品采购，需牢固结实，油漆均匀不刺手，严谨现场采用木条定制  
2、该地堆所有隔板采用25mm厚与靠墙货架同色木质隔板，采用30*30*2mm黑色钢制方管支撑架（同靠墙货架材质及颜色）
3、配套2000*1200(长宽）桌布一块，选色   
4、未尽事宜制作单位请查阅对应服务区便利店装饰施工图纸对应型号地堆详图，不详之处并及时与甲方或设计单位联系，货架制作前需打样。
5、具体详见现场、图纸、图集、招标文件、招标文件补遗、政府相关文件、规范等其它资料，满足验收及使用要求</t>
  </si>
  <si>
    <t>19</t>
  </si>
  <si>
    <t>011615001043</t>
  </si>
  <si>
    <t>造型地堆4</t>
  </si>
  <si>
    <t>1、1500*600*750mm（长宽高）造型架1组；1300*500*550mm（长宽高）造型架2组；800*840*1700mm（长宽高）人字形造型架1组；600*380*400mm（长宽高）成品木条箱7个；600*380*260mm（长宽高）成品木条箱4个，木箱均为成品采购，需牢固结实，油漆均匀不刺手，严谨现场采用木条定制   
2、该地堆所有隔板采用25mm厚与靠墙货架同色木质隔板，采用30*30*2mm黑色钢制方管支撑架（同靠墙货架材质及颜色）
3、配套2000*1200(长宽）桌布一块，选色   
4、未尽事宜制作单位请查阅对应服务区便利店装饰施工图纸对应型号地堆详图，不详之处并及时与甲方或设计单位联系，货架制作前需打样。
5、具体详见现场、图纸、图集、招标文件、招标文件补遗、政府相关文件、规范等其它资料，满足验收及使用要求</t>
  </si>
  <si>
    <t>20</t>
  </si>
  <si>
    <t>011615001044</t>
  </si>
  <si>
    <t>造型地堆2（适配SI标准手册地堆展架5）</t>
  </si>
  <si>
    <t>1、1200*400*300mm（长宽高）造型架1组；600*400*600mm（长宽高）造型架2组；600*600*600mm（长宽高）造型架4组；800*800*800mm（长宽高）造型架2组；
2、该地堆所有隔板采用25mm厚与靠墙货架同色木质隔板，采用30*30*2mm黑色钢制方管支撑架（同靠墙货架材质及颜色） 
3、方管承重横梁，整体材质冷压扎钢所有材料经酸洗磷化后喷塑，所有尺寸为净厚。层板下部支撑为两根 20mm*20mm*1.5mm 钢制方管承重杆,层板承重杆与挂钩横梁通用，在低于标准承重量的情况下，层板不得有弯曲、变形。
4、配套2000*1200(长宽）桌布一块，选色   
5、未尽事宜制作单位请查阅对应服务区便利店装饰施工图纸对应型号地堆详图，不详之处并及时与甲方或设计单位联系，货架制作前需打样。
6、具体详见现场、图纸、图集、招标文件、招标文件补遗、政府相关文件、规范等其它资料，满足验收及使用要求</t>
  </si>
  <si>
    <t>合    计</t>
  </si>
  <si>
    <t>工程名称：颍上（便利店家具、设备）</t>
  </si>
  <si>
    <t>颍上服务区家具</t>
  </si>
  <si>
    <t>011501018010</t>
  </si>
  <si>
    <t>011501018011</t>
  </si>
  <si>
    <t>011501018012</t>
  </si>
  <si>
    <t>011501018013</t>
  </si>
  <si>
    <t>040205004049</t>
  </si>
  <si>
    <t>040205004050</t>
  </si>
  <si>
    <t>040205004051</t>
  </si>
  <si>
    <t>040205004052</t>
  </si>
  <si>
    <t>040205004053</t>
  </si>
  <si>
    <t>040205004054</t>
  </si>
  <si>
    <t>040205004055</t>
  </si>
  <si>
    <t>040205004056</t>
  </si>
  <si>
    <t>040205004057</t>
  </si>
  <si>
    <t>040205004058</t>
  </si>
  <si>
    <t>颍上服务区饮料柜</t>
  </si>
  <si>
    <t>011501002004</t>
  </si>
  <si>
    <t>颍上服务区皖美农品</t>
  </si>
  <si>
    <t>011615001047</t>
  </si>
  <si>
    <t>011615001048</t>
  </si>
  <si>
    <t>011615001049</t>
  </si>
  <si>
    <t>011615001050</t>
  </si>
  <si>
    <t>工程名称：南陵（便利店家具、设备）</t>
  </si>
  <si>
    <t>南陵服务区家具</t>
  </si>
  <si>
    <t>011501018006</t>
  </si>
  <si>
    <t>011501018007</t>
  </si>
  <si>
    <t>011501018008</t>
  </si>
  <si>
    <t>011501018009</t>
  </si>
  <si>
    <t>040205004040</t>
  </si>
  <si>
    <t>040205004041</t>
  </si>
  <si>
    <t>040205004042</t>
  </si>
  <si>
    <t>040205004043</t>
  </si>
  <si>
    <t>040205004044</t>
  </si>
  <si>
    <t>040205004045</t>
  </si>
  <si>
    <t>040205004046</t>
  </si>
  <si>
    <t>040205004047</t>
  </si>
  <si>
    <t>040205004048</t>
  </si>
  <si>
    <t>南陵服务区饮料柜</t>
  </si>
  <si>
    <t>011501002003</t>
  </si>
  <si>
    <t>1、四门展示柜
2、前后开门,2660cm*720cm*2200cm
3、哑光铝合金双包边框一体式拉手，前门采用双层中空带发热丝除雾玻璃门，提供GB/T3280-2015符合公共机构设备产品安全资料
4、3P压缩机(松下，谷轮，百思特)提供符合GB4706.1-2005，GB4706.17-2010产品标准和技术要求资料
5、外侧板均用厚度不低于0.8mm色光涂板，侧板提供板符合GB15763.2-2005弓形弯曲度≤0.13℅：品标准和技术要求资料
6、制冷量：不低于3800W
7、6层层架，层架采用无动力工程塑料滑板
8、发热门提供符合GB15763.2-2005耐热冲击200度不破坏，产品标准和技术要求
9、采用风冷纯铜管及不锈钢蒸发器，冷凝器
10、柜内配置节能LED灯柜上方10公分高灯箱，画面后提供
11、另配10层层架
12、底部配有不锈钢百叶循环风板
13、包含所有铜管制作安装费用,质保2年
14、具体详见现场、图纸、图集、招标文件、招标文件补遗、政府相关文件、规范等其它资料，满足验收及使用要求</t>
  </si>
  <si>
    <t>南陵服务区皖美农品</t>
  </si>
  <si>
    <t>011615001045</t>
  </si>
  <si>
    <t>011615001046</t>
  </si>
  <si>
    <t>工程名称：4.呈坎东区综合楼便利店家具、设备</t>
  </si>
  <si>
    <t>便利店家具、设备（暂定）</t>
  </si>
  <si>
    <t>011501001026</t>
  </si>
  <si>
    <t>单面四柱货架六层（每层层板配灯）</t>
  </si>
  <si>
    <t>1、参数：900*450*2200mm，后立柱30*60*2mm，前立柱30*30*2mm，背板0.5mm（木纹转印）木制多层板25mm，每层层板配嵌入式20mm宽铝型材线形灯条，色温4000K,电源连接线不外露，防水变压器，带灯货架导轨安装平整，不突出，层板（单层载重100KG）
2、做法：货架不含底板，底板为木制TG台，底部悬空处加承重三根木梁，(TG台载重300KG)，配置上盖板，端架与双面货架之间配置连接件。端架两侧配400*1400mm鱼鳞状侧网（密集型，供样）。方管承重横梁，整体材质冷压扎钢所有材料经酸洗磷化后喷塑，所有尺寸为净厚。层板下部支撑为两根 20mm*20mm*1.5mm 钢制方管承重杆,层板承重杆与挂钩横梁通用，在低于标准承重量的情况下，层板不得有弯曲、变形。端架侧面加75*1400mm木质侧封板并印刷LOGO
3、附件等：每层层板配PVC价格条，货架制作前需打样</t>
  </si>
  <si>
    <t>011501001027</t>
  </si>
  <si>
    <t>双面四柱货架五层</t>
  </si>
  <si>
    <t>1、参数：900*900*1400mm，端架：900*450*1400mm。后立柱30*60*2mm，前立柱30*30*2mm，双面货架和端架为双背板，背板0.5mm（木纹转印），木制多层板25mm,托臂2mm厚度
2、做法：货架不含底板，底板为木制TG台，底部悬空处加承重三根木梁，(TG台载重300KG)，配置上盖板，端架与双面货架之间配置连接件。端架两侧配400*1400mm鱼鳞状侧网（密集型，供样）。方管承重横梁，整体材质冷压扎钢所有材料经酸洗磷化后喷塑，所有尺寸为净厚。层板下部支撑为两根 20mm*20mm*1.5mm 钢制方管承重杆,层板承重杆与挂钩横梁通用，在低于标准承重量的情况下，层板不得有弯曲、变形。端架侧面加75*1400mm木质侧封板并印刷LOGO
3、附件等：每层层板配PVC价格条，货架制作前需打样</t>
  </si>
  <si>
    <t>011501001028</t>
  </si>
  <si>
    <t>011501001029</t>
  </si>
  <si>
    <t>1、参数：挂钩尺寸为6*350，材质为钢丝，配塑料吊牌，吊牌尺寸100*40㎜</t>
  </si>
  <si>
    <t>011501001060</t>
  </si>
  <si>
    <t>情景展示架             （SI手册地堆展架4局部）</t>
  </si>
  <si>
    <t>1、参数：组合地堆（400长*400宽*550mm高四个，30mm哑光黑色镀锌方管框架，30mm厚原木色免漆层板；500长*300宽*400mm高二个；30mm哑光黑色镀锌方管框架，30mm厚原木色免漆层板；400长*200宽*300mm高一个，30mm哑光黑色镀锌方管框架，30mm厚原木色免漆层板</t>
  </si>
  <si>
    <t>011501001061</t>
  </si>
  <si>
    <t>情景展示架             （SI手册地堆展架7）</t>
  </si>
  <si>
    <t>1、参数：组合地堆（1400长*800宽*800mm高一个，30mm哑光黑色镀锌方管框架，60mm厚原木色免漆层板；1200长*500宽*700mm高二个（纯木结构40mm厚层板及框架），800长*400宽*600mm高二个，30mm哑光黑色镀锌方管框架，60mm厚原木色免漆层板；600长*450宽*400mm高二个（纯木结构40mm厚层板及框架）</t>
  </si>
  <si>
    <t>011501001062</t>
  </si>
  <si>
    <t>情景展示架             （SI手册组合架2）</t>
  </si>
  <si>
    <t>1、参数：组合架（1000长*600宽*1100mm高梯形展架一个，30mm哑光黑色镀锌方管框架，60mm厚原木色免漆层板；800长*400宽*600mm高二个，30mm哑光黑色镀锌方管框架，60mm厚原木色免漆层板；660长*450宽*400mm高二个（纯木结构）；900长*800宽*300mm高一个（纯木结构20mm厚层板）</t>
  </si>
  <si>
    <t>011501001063</t>
  </si>
  <si>
    <t>情景美陈堆800*800*800（SI手册地堆展架5）</t>
  </si>
  <si>
    <t>1、参数：方管30*30*2.0，木制多层板厚度25mm，2个</t>
  </si>
  <si>
    <t>011501001064</t>
  </si>
  <si>
    <t>情景美陈堆600*600*600（SI手册地堆展架5）</t>
  </si>
  <si>
    <t>1、参数：方管30*30*2.0，木制多层板厚度25mm，4个</t>
  </si>
  <si>
    <t>011501001065</t>
  </si>
  <si>
    <t>情景美陈堆600*400*600（SI手册地堆展架5）</t>
  </si>
  <si>
    <t>011501001066</t>
  </si>
  <si>
    <t>情景美陈堆1200*400*300（SI手册地堆展架5）</t>
  </si>
  <si>
    <t>1、参数：方管30*30*2.0，木制多层板厚度25mm，1个</t>
  </si>
  <si>
    <t>011501001071</t>
  </si>
  <si>
    <t>情景美陈堆400*400*400（SI手册地堆展架5）</t>
  </si>
  <si>
    <t>1、参数：木盒，四面围边，木制多层板厚度16mm，4个</t>
  </si>
  <si>
    <t>011501001072</t>
  </si>
  <si>
    <t>情景美陈堆配套桌布（SI手册地堆展架5）</t>
  </si>
  <si>
    <t>1、参数：配套情景堆，6块</t>
  </si>
  <si>
    <t>块</t>
  </si>
  <si>
    <t>011501001073</t>
  </si>
  <si>
    <t>1、参数：M*700*900，含烟柜，主体材质为25mm多层板，台面为15mm白色人造石，底部不锈钢包边</t>
  </si>
  <si>
    <t>011501001075</t>
  </si>
  <si>
    <t>造型钢架</t>
  </si>
  <si>
    <t>1、参数：造型框架M*300*600（方管规格25*25，净厚度1.5mm，整体钢架采用冷轧钢所有材料经酸洗磷化后喷塑。包含发光字跟造型木盒（E1级环保标——0.9mg/I的甲醛标准），发光字色温4000K，发光字内容根据现场陈列设置后提供</t>
  </si>
  <si>
    <t>011501001077</t>
  </si>
  <si>
    <t>仓储货架四层</t>
  </si>
  <si>
    <t>1、参数：四层</t>
  </si>
  <si>
    <t>011501001030</t>
  </si>
  <si>
    <t>1、参数：钢丝，配价格吊牌，每个配10个，吊牌尺寸100*40㎜</t>
  </si>
  <si>
    <t>011501001078</t>
  </si>
  <si>
    <t>顶部造型支撑框</t>
  </si>
  <si>
    <t>011501001079</t>
  </si>
  <si>
    <t>皖美农产品区货架</t>
  </si>
  <si>
    <t>套</t>
  </si>
  <si>
    <t>22</t>
  </si>
  <si>
    <t>011501001074</t>
  </si>
  <si>
    <t>自有品牌体验区吧台</t>
  </si>
  <si>
    <t>1、参数：M*700*900，含吧台椅，主体材质为25mm多层板，台面为15mm白色人造石，底部不锈钢包边，格栅、灯光（详见施工图，效果图）</t>
  </si>
  <si>
    <t>23</t>
  </si>
  <si>
    <t>011501001069</t>
  </si>
  <si>
    <t>1、参数：尺寸：2000*2000*1050，主体材质为1.2MM不锈钢材质，镜面镀钛，配进出指示牌，语音播报，红外线感应，断电自开</t>
  </si>
  <si>
    <t>24</t>
  </si>
  <si>
    <t>011508005002</t>
  </si>
  <si>
    <t>”万众出行上佳选择“发光字</t>
  </si>
  <si>
    <t>1、镌字材料品种、颜色：LOGO、生活馆、英文字母</t>
  </si>
  <si>
    <t>25</t>
  </si>
  <si>
    <t>011508005001</t>
  </si>
  <si>
    <t>“生活馆”发光字</t>
  </si>
  <si>
    <t>26</t>
  </si>
  <si>
    <t>011501001067</t>
  </si>
  <si>
    <t>软膜灯箱</t>
  </si>
  <si>
    <t>1、参数：M*700,4公分电泳白，电镀超薄氧化铝型材。</t>
  </si>
  <si>
    <t>27</t>
  </si>
  <si>
    <t>011501001034</t>
  </si>
  <si>
    <t>拼装式前后开门分体机四门展示柜2660*720*2200mm</t>
  </si>
  <si>
    <t>1.哑光铝合金双包边框，前门采用双层中空带发热丝除雾玻璃门
2.3P压缩机(相当于参考品牌松下，谷轮，百思特)提供符合GB4706.1-2005，GB4706.17-2010产品标准和技术要求.
3.外侧板均用厚度不低于0.8mm灰色光涂板
4.制冷量：不低于5500W
5.层架6层，采用无动力工程塑料滑板。  
6.发热门GB15763.2-2005耐热冲击200度不破坏，产品标准和技术要求。                                               
7.采用风冷纯铜管蒸发器，冷凝器。
8.柜内配置节能LED灯。  
9.包含所有铜管制作安装费用。
10.质保2年</t>
  </si>
  <si>
    <t>28</t>
  </si>
  <si>
    <t>011501001033</t>
  </si>
  <si>
    <t>拼装式前后开门分体机三门展示柜1995*720*2200mm</t>
  </si>
  <si>
    <t>1.哑光铝合金双包边框，前门采用双层中空带发热丝除雾玻璃门
2.2P压缩机(相当于参考品牌松下，谷轮，百思特)提供符合GB4706.1-2005，GB4706.17-2010产品标准和技术要求.
3.外侧板均用厚度不低于0.8mm灰色光涂板
4.制冷量：不低于3800W
5.层架6层，采用无动力工程塑    
6.发热门GB15763.2-2005耐热冲击200度不破坏，产品标准和技术要求。                                               
7.采用风冷纯铜管蒸发器，冷凝器
8.柜内配置节能LED灯。  
9.包含所有铜管制作安装费用。
10.质保2年</t>
  </si>
  <si>
    <t>29</t>
  </si>
  <si>
    <t>011501001032</t>
  </si>
  <si>
    <t>拼装式前开门分体机三门展示柜1995*720*2200</t>
  </si>
  <si>
    <t>1.哑光铝合金双包边框，前门采用双层中空带发热丝除雾玻璃门
2.2P压缩机(松下，谷轮，百思特)提供符合GB4706.1-2005，GB4706.17-2010产品标准和技术要求.
3.外侧板均用厚度不低于0.8mm灰色光涂板
4.制冷量：不低于3800W
5.层架采用无动力工程塑料滑板，    
6.发热门提供符合GB15763.2-2005耐热冲击200度不破坏，产品标准和技术要求。                                                
7.采用风冷纯铜管蒸发器，冷凝器
8.柜内配置节能LED灯及上方配置350mm灯箱  
9.包含所有铜管制作安装费用 
10.质保2年</t>
  </si>
  <si>
    <t>30</t>
  </si>
  <si>
    <t>011501001070</t>
  </si>
  <si>
    <t>拼装式前开门分体机二门展示柜1330*720*2200</t>
  </si>
  <si>
    <t>1.哑光铝合金双包边框，前门采用双层中空带发热丝除雾玻璃门
2.1.5P压缩机(松下，谷轮，百思特)提供符合GB4706.1-2005，GB4706.17-2010产品标准和技术要求.
3.外侧板均用厚度不低于0.8mm灰色光涂板
4.制冷量：不低于3000W
5.层架采用无动力工程塑料滑板，    
6.发热门提供符合GB15763.2-2005耐热冲击200度不破坏，产品标准和技术要求。                                                
7.采用风冷纯铜管蒸发器，冷凝器
8.柜内配置节能LED灯
9.包含所有铜管制作安装费用
10.质保2年。</t>
  </si>
  <si>
    <t>31</t>
  </si>
  <si>
    <t>011501001081</t>
  </si>
  <si>
    <t>低温风幕柜</t>
  </si>
  <si>
    <t>32</t>
  </si>
  <si>
    <t>011501001036</t>
  </si>
  <si>
    <t>低温奶柜
1000*800*2200mm</t>
  </si>
  <si>
    <t>1 层板5层，耐水性提供符合GB/T6582-1997要求，耐水性≥HGB4级  使用温度：0～-8℃
2 压缩机：进口压缩机组(相当于参考品牌松下，谷轮，百思特)提供符合GB4706.1-2005，GB4706.17-2010产品标准和技术要求.
3 电压：220V/50Hz 
4 制冷剂传送管及制冷系统采用国标纯铜管，制冷快
5先进的轴承风机背吹制冷系统，递增层流优化风幕，柜温均匀。
6 进口丹弗斯膨胀伐，性能更稳定                      
7 发泡：0.026密度，发泡厚度60MM。                   
8 侧板板提供符合GB15763.2-2005弓形弯曲度≤0.13℅：      
9 内置LED灯：8000K白光灯                                                      
10 下水口外排水。
11.质保2年</t>
  </si>
  <si>
    <t>33</t>
  </si>
  <si>
    <t>031001004002</t>
  </si>
  <si>
    <t>铜管Φ12.7x0.8mm</t>
  </si>
  <si>
    <t>1、安装部位：室内
2、介质：空调媒介管
3、规格、压力等级：紫铜管Φ12.7x0.8mm
4、连接形式：焊接
5、压力试验及吹洗设计要求：氮气试压、氮气吹扫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</si>
</sst>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0"/>
      <name val="Arial"/>
      <charset val="134"/>
    </font>
    <font>
      <sz val="10"/>
      <name val="Arial"/>
      <charset val="0"/>
    </font>
    <font>
      <b/>
      <sz val="16"/>
      <color indexed="8"/>
      <name val="宋体"/>
      <charset val="0"/>
    </font>
    <font>
      <sz val="10.5"/>
      <color indexed="8"/>
      <name val="黑体"/>
      <charset val="0"/>
    </font>
    <font>
      <sz val="10.5"/>
      <color indexed="8"/>
      <name val="宋体"/>
      <charset val="0"/>
    </font>
    <font>
      <b/>
      <sz val="10.5"/>
      <color indexed="8"/>
      <name val="宋体"/>
      <charset val="0"/>
    </font>
    <font>
      <sz val="10"/>
      <name val="宋体"/>
      <charset val="0"/>
    </font>
    <font>
      <b/>
      <sz val="9"/>
      <color indexed="8"/>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indexed="8"/>
      </right>
      <top style="thin">
        <color indexed="8"/>
      </top>
      <bottom style="thin">
        <color auto="1"/>
      </bottom>
      <diagonal/>
    </border>
    <border>
      <left style="thin">
        <color indexed="8"/>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1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4" borderId="18" applyNumberFormat="0" applyAlignment="0" applyProtection="0">
      <alignment vertical="center"/>
    </xf>
    <xf numFmtId="0" fontId="18" fillId="5" borderId="19" applyNumberFormat="0" applyAlignment="0" applyProtection="0">
      <alignment vertical="center"/>
    </xf>
    <xf numFmtId="0" fontId="19" fillId="5" borderId="18" applyNumberFormat="0" applyAlignment="0" applyProtection="0">
      <alignment vertical="center"/>
    </xf>
    <xf numFmtId="0" fontId="20" fillId="6" borderId="20" applyNumberFormat="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60">
    <xf numFmtId="0" fontId="0" fillId="0" borderId="0" xfId="0"/>
    <xf numFmtId="0" fontId="1" fillId="0" borderId="0" xfId="0" applyFont="1" applyFill="1" applyBorder="1" applyAlignment="1" applyProtection="1">
      <protection locked="0"/>
    </xf>
    <xf numFmtId="0" fontId="1" fillId="0" borderId="0" xfId="0" applyFont="1" applyFill="1" applyBorder="1" applyAlignment="1" applyProtection="1"/>
    <xf numFmtId="0" fontId="1" fillId="0" borderId="0" xfId="0" applyFont="1" applyFill="1" applyBorder="1" applyAlignment="1" applyProtection="1">
      <alignment horizontal="center"/>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6" fillId="0" borderId="8" xfId="0" applyFont="1" applyFill="1" applyBorder="1" applyAlignment="1" applyProtection="1">
      <alignment horizontal="center" vertical="center" wrapText="1"/>
      <protection locked="0"/>
    </xf>
    <xf numFmtId="176" fontId="6" fillId="0" borderId="9"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9" xfId="0" applyFont="1" applyFill="1" applyBorder="1" applyAlignment="1" applyProtection="1">
      <alignment horizontal="left" vertical="center" wrapText="1"/>
    </xf>
    <xf numFmtId="0" fontId="6" fillId="0" borderId="9"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right" vertical="top" wrapText="1"/>
    </xf>
    <xf numFmtId="0" fontId="7" fillId="0" borderId="0" xfId="0" applyFont="1" applyFill="1" applyBorder="1" applyAlignment="1" applyProtection="1">
      <alignment horizontal="center" vertical="top" wrapText="1"/>
    </xf>
    <xf numFmtId="0" fontId="1"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2" fillId="0" borderId="0" xfId="0" applyFont="1" applyFill="1" applyAlignment="1" applyProtection="1">
      <alignment horizontal="center" vertical="center" wrapText="1"/>
    </xf>
    <xf numFmtId="0" fontId="1" fillId="0" borderId="7" xfId="0"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176" fontId="1" fillId="0" borderId="0" xfId="0" applyNumberFormat="1" applyFont="1" applyFill="1" applyBorder="1" applyAlignment="1">
      <alignment horizontal="center" vertical="center" wrapText="1"/>
    </xf>
    <xf numFmtId="176" fontId="2" fillId="0" borderId="0" xfId="0" applyNumberFormat="1" applyFont="1" applyFill="1" applyAlignment="1" applyProtection="1">
      <alignment horizontal="center" vertical="center" wrapText="1"/>
    </xf>
    <xf numFmtId="176" fontId="3" fillId="2" borderId="3" xfId="0" applyNumberFormat="1"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protection locked="0"/>
    </xf>
    <xf numFmtId="176" fontId="1" fillId="0" borderId="7" xfId="0" applyNumberFormat="1" applyFont="1" applyFill="1" applyBorder="1" applyAlignment="1">
      <alignment horizontal="center" vertical="center" wrapText="1"/>
    </xf>
    <xf numFmtId="0" fontId="4"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protection locked="0"/>
    </xf>
    <xf numFmtId="176" fontId="1" fillId="0" borderId="9" xfId="0" applyNumberFormat="1"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xf>
    <xf numFmtId="176" fontId="1" fillId="0" borderId="0" xfId="0" applyNumberFormat="1" applyFont="1" applyFill="1" applyBorder="1" applyAlignment="1" applyProtection="1">
      <alignment horizontal="center" vertical="center" wrapText="1"/>
    </xf>
    <xf numFmtId="0" fontId="2" fillId="0" borderId="0" xfId="0" applyFont="1" applyFill="1" applyAlignment="1" applyProtection="1">
      <alignment horizontal="left" vertical="center" wrapText="1"/>
    </xf>
    <xf numFmtId="0" fontId="3" fillId="2" borderId="3"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176" fontId="1" fillId="0" borderId="7" xfId="0" applyNumberFormat="1"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protection locked="0"/>
    </xf>
    <xf numFmtId="176" fontId="1" fillId="0" borderId="9" xfId="0" applyNumberFormat="1"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8497B"/>
      </a:dk2>
      <a:lt2>
        <a:srgbClr val="EFEFE7"/>
      </a:lt2>
      <a:accent1>
        <a:srgbClr val="4A82BD"/>
      </a:accent1>
      <a:accent2>
        <a:srgbClr val="C6514A"/>
      </a:accent2>
      <a:accent3>
        <a:srgbClr val="9CBA5A"/>
      </a:accent3>
      <a:accent4>
        <a:srgbClr val="8465A5"/>
      </a:accent4>
      <a:accent5>
        <a:srgbClr val="4AAEC6"/>
      </a:accent5>
      <a:accent6>
        <a:srgbClr val="F79642"/>
      </a:accent6>
      <a:hlink>
        <a:srgbClr val="180CBD"/>
      </a:hlink>
      <a:folHlink>
        <a:srgbClr val="63009C"/>
      </a:folHlink>
    </a:clrScheme>
    <a:fontScheme name="Office">
      <a:majorFont>
        <a:latin typeface="Cambria"/>
        <a:ea typeface=""/>
        <a:cs typeface=""/>
        <a:font script="Jpan" typeface="ＭＳ Ｐゴシック"/>
        <a:font script="Hang" typeface="맑은 고딕"/>
        <a:font script="Hans" typeface="宋体"/>
        <a:font script="Hant" typeface="微軟正黑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minorFont>
    </a:fontScheme>
    <a:fmtScheme name="Office">
      <a:fillStyleLst>
        <a:solidFill>
          <a:schemeClr val="phClr"/>
        </a:solidFill>
        <a:gradFill rotWithShape="1">
          <a:gsLst>
            <a:gs pos="0">
              <a:schemeClr val="phClr">
                <a:tint val="50000"/>
                <a:shade val="98000"/>
                <a:satMod val="300000"/>
              </a:schemeClr>
            </a:gs>
            <a:gs pos="25000">
              <a:schemeClr val="phClr">
                <a:tint val="37000"/>
                <a:shade val="98000"/>
                <a:satMod val="300000"/>
              </a:schemeClr>
            </a:gs>
            <a:gs pos="100000">
              <a:schemeClr val="phClr">
                <a:tint val="5000"/>
                <a:satMod val="350000"/>
              </a:schemeClr>
            </a:gs>
          </a:gsLst>
          <a:lin ang="16200000" scaled="1"/>
        </a:gradFill>
        <a:gradFill rotWithShape="1">
          <a:gsLst>
            <a:gs pos="0">
              <a:schemeClr val="phClr">
                <a:shade val="75000"/>
                <a:satMod val="160000"/>
              </a:schemeClr>
            </a:gs>
            <a:gs pos="62000">
              <a:schemeClr val="phClr">
                <a:satMod val="125000"/>
              </a:schemeClr>
            </a:gs>
            <a:gs pos="100000">
              <a:schemeClr val="phClr">
                <a:tint val="80000"/>
                <a:satMod val="140000"/>
              </a:schemeClr>
            </a:gs>
          </a:gsLst>
          <a:lin ang="16200000" scaled="0"/>
        </a:gradFill>
      </a:fillStyleLst>
      <a:lnStyleLst>
        <a:ln w="6350" cap="rnd" cmpd="sng" algn="ctr">
          <a:solidFill>
            <a:schemeClr val="ph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63500" dist="25400" dir="5400000">
              <a:srgbClr val="000000">
                <a:alpha val="43137"/>
              </a:srgbClr>
            </a:outerShdw>
          </a:effectLst>
        </a:effectStyle>
        <a:effectStyle>
          <a:effectLst>
            <a:outerShdw blurRad="50800" dist="38100" dir="5400000">
              <a:srgbClr val="000000">
                <a:alpha val="45882"/>
              </a:srgbClr>
            </a:outerShdw>
          </a:effectLst>
          <a:scene3d>
            <a:camera prst="orthographicFront" fov="0">
              <a:rot lat="0" lon="0" rev="0"/>
            </a:camera>
            <a:lightRig rig="contrasting" dir="t">
              <a:rot lat="0" lon="0" rev="16500000"/>
            </a:lightRig>
          </a:scene3d>
          <a:sp3d contourW="12700" prstMaterial="powder">
            <a:bevelT h="50800"/>
            <a:contourClr>
              <a:schemeClr val="phClr"/>
            </a:contourClr>
          </a:sp3d>
        </a:effectStyle>
        <a:effectStyle>
          <a:effectLst>
            <a:reflection blurRad="12700" stA="25000" endPos="28000" dist="38100" dir="5400000" sy="-100000"/>
          </a:effectLst>
          <a:scene3d>
            <a:camera prst="orthographicFront" fov="0">
              <a:rot lat="0" lon="0" rev="0"/>
            </a:camera>
            <a:lightRig rig="threePt" dir="t">
              <a:rot lat="0" lon="0" rev="0"/>
            </a:lightRig>
          </a:scene3d>
          <a:sp3d>
            <a:bevelT w="139700" h="38100"/>
            <a:contourClr>
              <a:schemeClr val="phClr"/>
            </a:contourClr>
          </a:sp3d>
        </a:effectStyle>
      </a:effectStyleLst>
      <a:bgFillStyleLst>
        <a:solidFill>
          <a:schemeClr val="phClr"/>
        </a:solidFill>
        <a:gradFill rotWithShape="1">
          <a:gsLst>
            <a:gs pos="0">
              <a:schemeClr val="phClr">
                <a:shade val="75000"/>
                <a:satMod val="250000"/>
              </a:schemeClr>
            </a:gs>
            <a:gs pos="20000">
              <a:schemeClr val="phClr">
                <a:shade val="85000"/>
                <a:satMod val="175000"/>
              </a:schemeClr>
            </a:gs>
            <a:gs pos="100000">
              <a:schemeClr val="phClr">
                <a:tint val="5000"/>
                <a:satMod val="350000"/>
              </a:schemeClr>
            </a:gs>
          </a:gsLst>
          <a:lin ang="16200000" scaled="1"/>
        </a:gradFill>
        <a:gradFill rotWithShape="1">
          <a:gsLst>
            <a:gs pos="0">
              <a:schemeClr val="phClr">
                <a:shade val="50000"/>
                <a:satMod val="145000"/>
              </a:schemeClr>
            </a:gs>
            <a:gs pos="30000">
              <a:schemeClr val="phClr">
                <a:shade val="65000"/>
                <a:satMod val="155000"/>
              </a:schemeClr>
            </a:gs>
            <a:gs pos="100000">
              <a:schemeClr val="phClr">
                <a:tint val="60000"/>
                <a:satMod val="170000"/>
              </a:schemeClr>
            </a:gs>
          </a:gsLst>
          <a:lin ang="162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abSelected="1" view="pageBreakPreview" zoomScaleNormal="100" workbookViewId="0">
      <selection activeCell="H19" sqref="H19"/>
    </sheetView>
  </sheetViews>
  <sheetFormatPr defaultColWidth="9.14285714285714" defaultRowHeight="12.75" outlineLevelCol="7"/>
  <cols>
    <col min="1" max="1" width="5.40952380952381" style="5" customWidth="1"/>
    <col min="2" max="2" width="15.1619047619048" style="5" customWidth="1"/>
    <col min="3" max="3" width="13.8571428571429" style="5" customWidth="1"/>
    <col min="4" max="4" width="62.8571428571429" style="50" customWidth="1"/>
    <col min="5" max="5" width="6.5047619047619" style="5" customWidth="1"/>
    <col min="6" max="6" width="9.75238095238095" style="5" customWidth="1"/>
    <col min="7" max="7" width="9.14285714285714" style="4"/>
    <col min="8" max="8" width="11.7142857142857" style="51" customWidth="1"/>
    <col min="9" max="16384" width="9.14285714285714" style="5"/>
  </cols>
  <sheetData>
    <row r="1" s="5" customFormat="1" ht="34.55" customHeight="1" spans="1:8">
      <c r="A1" s="32" t="s">
        <v>0</v>
      </c>
      <c r="B1" s="32"/>
      <c r="C1" s="32"/>
      <c r="D1" s="52"/>
      <c r="E1" s="32"/>
      <c r="F1" s="32"/>
      <c r="G1" s="7"/>
      <c r="H1" s="39"/>
    </row>
    <row r="2" s="5" customFormat="1" ht="17.65" customHeight="1" spans="1:8">
      <c r="A2" s="8" t="s">
        <v>1</v>
      </c>
      <c r="B2" s="8"/>
      <c r="C2" s="9"/>
      <c r="D2" s="8"/>
      <c r="E2" s="9" t="s">
        <v>2</v>
      </c>
      <c r="F2" s="9"/>
      <c r="G2" s="4"/>
      <c r="H2" s="51"/>
    </row>
    <row r="3" s="5" customFormat="1" ht="25.5" spans="1:8">
      <c r="A3" s="10" t="s">
        <v>3</v>
      </c>
      <c r="B3" s="11" t="s">
        <v>4</v>
      </c>
      <c r="C3" s="11" t="s">
        <v>5</v>
      </c>
      <c r="D3" s="53" t="s">
        <v>6</v>
      </c>
      <c r="E3" s="11" t="s">
        <v>7</v>
      </c>
      <c r="F3" s="11" t="s">
        <v>8</v>
      </c>
      <c r="G3" s="12" t="s">
        <v>9</v>
      </c>
      <c r="H3" s="40" t="s">
        <v>10</v>
      </c>
    </row>
    <row r="4" s="5" customFormat="1" spans="1:8">
      <c r="A4" s="13"/>
      <c r="B4" s="14" t="s">
        <v>11</v>
      </c>
      <c r="C4" s="14" t="s">
        <v>12</v>
      </c>
      <c r="D4" s="54"/>
      <c r="E4" s="14" t="s">
        <v>2</v>
      </c>
      <c r="F4" s="14"/>
      <c r="G4" s="15"/>
      <c r="H4" s="55"/>
    </row>
    <row r="5" s="5" customFormat="1" ht="135" customHeight="1" spans="1:8">
      <c r="A5" s="13" t="s">
        <v>11</v>
      </c>
      <c r="B5" s="17" t="s">
        <v>13</v>
      </c>
      <c r="C5" s="17" t="s">
        <v>14</v>
      </c>
      <c r="D5" s="18" t="s">
        <v>15</v>
      </c>
      <c r="E5" s="17" t="s">
        <v>16</v>
      </c>
      <c r="F5" s="17">
        <v>46</v>
      </c>
      <c r="G5" s="56"/>
      <c r="H5" s="57">
        <f>F5*G5</f>
        <v>0</v>
      </c>
    </row>
    <row r="6" s="5" customFormat="1" ht="114.75" spans="1:8">
      <c r="A6" s="13" t="s">
        <v>17</v>
      </c>
      <c r="B6" s="17" t="s">
        <v>18</v>
      </c>
      <c r="C6" s="17" t="s">
        <v>19</v>
      </c>
      <c r="D6" s="18" t="s">
        <v>20</v>
      </c>
      <c r="E6" s="17" t="s">
        <v>16</v>
      </c>
      <c r="F6" s="17">
        <v>42</v>
      </c>
      <c r="G6" s="56"/>
      <c r="H6" s="57">
        <f t="shared" ref="H6:H26" si="0">F6*G6</f>
        <v>0</v>
      </c>
    </row>
    <row r="7" s="5" customFormat="1" ht="141" customHeight="1" spans="1:8">
      <c r="A7" s="13" t="s">
        <v>21</v>
      </c>
      <c r="B7" s="17" t="s">
        <v>22</v>
      </c>
      <c r="C7" s="17" t="s">
        <v>23</v>
      </c>
      <c r="D7" s="18" t="s">
        <v>24</v>
      </c>
      <c r="E7" s="17" t="s">
        <v>16</v>
      </c>
      <c r="F7" s="17">
        <v>24</v>
      </c>
      <c r="G7" s="56"/>
      <c r="H7" s="57">
        <f t="shared" si="0"/>
        <v>0</v>
      </c>
    </row>
    <row r="8" s="5" customFormat="1" ht="273" customHeight="1" spans="1:8">
      <c r="A8" s="13" t="s">
        <v>25</v>
      </c>
      <c r="B8" s="17" t="s">
        <v>26</v>
      </c>
      <c r="C8" s="17" t="s">
        <v>27</v>
      </c>
      <c r="D8" s="18" t="s">
        <v>28</v>
      </c>
      <c r="E8" s="17" t="s">
        <v>16</v>
      </c>
      <c r="F8" s="17">
        <v>14</v>
      </c>
      <c r="G8" s="56"/>
      <c r="H8" s="57">
        <f t="shared" si="0"/>
        <v>0</v>
      </c>
    </row>
    <row r="9" s="5" customFormat="1" ht="48" customHeight="1" spans="1:8">
      <c r="A9" s="13" t="s">
        <v>29</v>
      </c>
      <c r="B9" s="17" t="s">
        <v>30</v>
      </c>
      <c r="C9" s="17" t="s">
        <v>31</v>
      </c>
      <c r="D9" s="18" t="s">
        <v>32</v>
      </c>
      <c r="E9" s="17" t="s">
        <v>33</v>
      </c>
      <c r="F9" s="17">
        <v>2000</v>
      </c>
      <c r="G9" s="56"/>
      <c r="H9" s="57">
        <f t="shared" si="0"/>
        <v>0</v>
      </c>
    </row>
    <row r="10" s="5" customFormat="1" ht="63" customHeight="1" spans="1:8">
      <c r="A10" s="13" t="s">
        <v>34</v>
      </c>
      <c r="B10" s="17" t="s">
        <v>35</v>
      </c>
      <c r="C10" s="17" t="s">
        <v>36</v>
      </c>
      <c r="D10" s="18" t="s">
        <v>37</v>
      </c>
      <c r="E10" s="17" t="s">
        <v>33</v>
      </c>
      <c r="F10" s="17">
        <v>150</v>
      </c>
      <c r="G10" s="56"/>
      <c r="H10" s="57">
        <f t="shared" si="0"/>
        <v>0</v>
      </c>
    </row>
    <row r="11" s="5" customFormat="1" ht="59" customHeight="1" spans="1:8">
      <c r="A11" s="13" t="s">
        <v>38</v>
      </c>
      <c r="B11" s="17" t="s">
        <v>39</v>
      </c>
      <c r="C11" s="17" t="s">
        <v>40</v>
      </c>
      <c r="D11" s="18" t="s">
        <v>41</v>
      </c>
      <c r="E11" s="17" t="s">
        <v>42</v>
      </c>
      <c r="F11" s="17">
        <v>14</v>
      </c>
      <c r="G11" s="56"/>
      <c r="H11" s="57">
        <f t="shared" si="0"/>
        <v>0</v>
      </c>
    </row>
    <row r="12" s="5" customFormat="1" ht="65" customHeight="1" spans="1:8">
      <c r="A12" s="13" t="s">
        <v>43</v>
      </c>
      <c r="B12" s="17" t="s">
        <v>44</v>
      </c>
      <c r="C12" s="17" t="s">
        <v>45</v>
      </c>
      <c r="D12" s="18" t="s">
        <v>46</v>
      </c>
      <c r="E12" s="17" t="s">
        <v>33</v>
      </c>
      <c r="F12" s="17">
        <v>8</v>
      </c>
      <c r="G12" s="56"/>
      <c r="H12" s="57">
        <f t="shared" si="0"/>
        <v>0</v>
      </c>
    </row>
    <row r="13" s="5" customFormat="1" ht="83" customHeight="1" spans="1:8">
      <c r="A13" s="13" t="s">
        <v>47</v>
      </c>
      <c r="B13" s="17" t="s">
        <v>48</v>
      </c>
      <c r="C13" s="17" t="s">
        <v>49</v>
      </c>
      <c r="D13" s="18" t="s">
        <v>50</v>
      </c>
      <c r="E13" s="17" t="s">
        <v>16</v>
      </c>
      <c r="F13" s="17">
        <v>20</v>
      </c>
      <c r="G13" s="56"/>
      <c r="H13" s="57">
        <f t="shared" si="0"/>
        <v>0</v>
      </c>
    </row>
    <row r="14" s="5" customFormat="1" ht="61" customHeight="1" spans="1:8">
      <c r="A14" s="13" t="s">
        <v>51</v>
      </c>
      <c r="B14" s="17" t="s">
        <v>52</v>
      </c>
      <c r="C14" s="17" t="s">
        <v>53</v>
      </c>
      <c r="D14" s="18" t="s">
        <v>54</v>
      </c>
      <c r="E14" s="17" t="s">
        <v>33</v>
      </c>
      <c r="F14" s="17">
        <v>2</v>
      </c>
      <c r="G14" s="56"/>
      <c r="H14" s="57">
        <f t="shared" si="0"/>
        <v>0</v>
      </c>
    </row>
    <row r="15" s="5" customFormat="1" ht="57" customHeight="1" spans="1:8">
      <c r="A15" s="13" t="s">
        <v>55</v>
      </c>
      <c r="B15" s="17" t="s">
        <v>56</v>
      </c>
      <c r="C15" s="17" t="s">
        <v>57</v>
      </c>
      <c r="D15" s="18" t="s">
        <v>58</v>
      </c>
      <c r="E15" s="17" t="s">
        <v>33</v>
      </c>
      <c r="F15" s="17">
        <v>2</v>
      </c>
      <c r="G15" s="56"/>
      <c r="H15" s="57">
        <f t="shared" si="0"/>
        <v>0</v>
      </c>
    </row>
    <row r="16" s="5" customFormat="1" ht="61" customHeight="1" spans="1:8">
      <c r="A16" s="13" t="s">
        <v>59</v>
      </c>
      <c r="B16" s="17" t="s">
        <v>60</v>
      </c>
      <c r="C16" s="17" t="s">
        <v>61</v>
      </c>
      <c r="D16" s="18" t="s">
        <v>62</v>
      </c>
      <c r="E16" s="17" t="s">
        <v>33</v>
      </c>
      <c r="F16" s="17">
        <v>2</v>
      </c>
      <c r="G16" s="56"/>
      <c r="H16" s="57">
        <f t="shared" si="0"/>
        <v>0</v>
      </c>
    </row>
    <row r="17" s="5" customFormat="1" ht="63.75" spans="1:8">
      <c r="A17" s="13" t="s">
        <v>63</v>
      </c>
      <c r="B17" s="17" t="s">
        <v>64</v>
      </c>
      <c r="C17" s="17" t="s">
        <v>65</v>
      </c>
      <c r="D17" s="18" t="s">
        <v>66</v>
      </c>
      <c r="E17" s="17" t="s">
        <v>33</v>
      </c>
      <c r="F17" s="17">
        <v>100</v>
      </c>
      <c r="G17" s="56"/>
      <c r="H17" s="57">
        <f t="shared" si="0"/>
        <v>0</v>
      </c>
    </row>
    <row r="18" s="5" customFormat="1" ht="76.5" spans="1:8">
      <c r="A18" s="13" t="s">
        <v>67</v>
      </c>
      <c r="B18" s="17" t="s">
        <v>68</v>
      </c>
      <c r="C18" s="17" t="s">
        <v>69</v>
      </c>
      <c r="D18" s="18" t="s">
        <v>70</v>
      </c>
      <c r="E18" s="17" t="s">
        <v>71</v>
      </c>
      <c r="F18" s="17">
        <v>2</v>
      </c>
      <c r="G18" s="56"/>
      <c r="H18" s="57">
        <f t="shared" si="0"/>
        <v>0</v>
      </c>
    </row>
    <row r="19" s="5" customFormat="1" spans="1:8">
      <c r="A19" s="13"/>
      <c r="B19" s="14" t="s">
        <v>17</v>
      </c>
      <c r="C19" s="14" t="s">
        <v>72</v>
      </c>
      <c r="D19" s="54"/>
      <c r="E19" s="14" t="s">
        <v>2</v>
      </c>
      <c r="F19" s="14"/>
      <c r="G19" s="56"/>
      <c r="H19" s="57"/>
    </row>
    <row r="20" s="5" customFormat="1" ht="258" customHeight="1" spans="1:8">
      <c r="A20" s="13" t="s">
        <v>73</v>
      </c>
      <c r="B20" s="17" t="s">
        <v>74</v>
      </c>
      <c r="C20" s="17" t="s">
        <v>75</v>
      </c>
      <c r="D20" s="18" t="s">
        <v>76</v>
      </c>
      <c r="E20" s="17" t="s">
        <v>33</v>
      </c>
      <c r="F20" s="17">
        <v>2</v>
      </c>
      <c r="G20" s="56"/>
      <c r="H20" s="57">
        <f t="shared" si="0"/>
        <v>0</v>
      </c>
    </row>
    <row r="21" s="5" customFormat="1" ht="242.25" spans="1:8">
      <c r="A21" s="13" t="s">
        <v>77</v>
      </c>
      <c r="B21" s="17" t="s">
        <v>78</v>
      </c>
      <c r="C21" s="17" t="s">
        <v>79</v>
      </c>
      <c r="D21" s="18" t="s">
        <v>80</v>
      </c>
      <c r="E21" s="17" t="s">
        <v>33</v>
      </c>
      <c r="F21" s="17">
        <v>4</v>
      </c>
      <c r="G21" s="56"/>
      <c r="H21" s="57">
        <f t="shared" si="0"/>
        <v>0</v>
      </c>
    </row>
    <row r="22" s="5" customFormat="1" spans="1:8">
      <c r="A22" s="13"/>
      <c r="B22" s="14" t="s">
        <v>21</v>
      </c>
      <c r="C22" s="14" t="s">
        <v>81</v>
      </c>
      <c r="D22" s="54"/>
      <c r="E22" s="14" t="s">
        <v>2</v>
      </c>
      <c r="F22" s="14"/>
      <c r="G22" s="56"/>
      <c r="H22" s="57"/>
    </row>
    <row r="23" s="5" customFormat="1" ht="192" customHeight="1" spans="1:8">
      <c r="A23" s="13" t="s">
        <v>82</v>
      </c>
      <c r="B23" s="17" t="s">
        <v>83</v>
      </c>
      <c r="C23" s="17" t="s">
        <v>84</v>
      </c>
      <c r="D23" s="18" t="s">
        <v>85</v>
      </c>
      <c r="E23" s="17" t="s">
        <v>33</v>
      </c>
      <c r="F23" s="17">
        <v>2</v>
      </c>
      <c r="G23" s="56"/>
      <c r="H23" s="57">
        <f t="shared" si="0"/>
        <v>0</v>
      </c>
    </row>
    <row r="24" s="5" customFormat="1" ht="153" spans="1:8">
      <c r="A24" s="13" t="s">
        <v>86</v>
      </c>
      <c r="B24" s="17" t="s">
        <v>87</v>
      </c>
      <c r="C24" s="17" t="s">
        <v>88</v>
      </c>
      <c r="D24" s="18" t="s">
        <v>89</v>
      </c>
      <c r="E24" s="17" t="s">
        <v>33</v>
      </c>
      <c r="F24" s="17">
        <v>4</v>
      </c>
      <c r="G24" s="56"/>
      <c r="H24" s="57">
        <f t="shared" si="0"/>
        <v>0</v>
      </c>
    </row>
    <row r="25" s="5" customFormat="1" ht="178" customHeight="1" spans="1:8">
      <c r="A25" s="21" t="s">
        <v>90</v>
      </c>
      <c r="B25" s="22" t="s">
        <v>91</v>
      </c>
      <c r="C25" s="22" t="s">
        <v>92</v>
      </c>
      <c r="D25" s="23" t="s">
        <v>93</v>
      </c>
      <c r="E25" s="22" t="s">
        <v>33</v>
      </c>
      <c r="F25" s="22">
        <v>2</v>
      </c>
      <c r="G25" s="58"/>
      <c r="H25" s="57">
        <f t="shared" si="0"/>
        <v>0</v>
      </c>
    </row>
    <row r="26" s="5" customFormat="1" ht="198" customHeight="1" spans="1:8">
      <c r="A26" s="24" t="s">
        <v>94</v>
      </c>
      <c r="B26" s="24" t="s">
        <v>95</v>
      </c>
      <c r="C26" s="24" t="s">
        <v>96</v>
      </c>
      <c r="D26" s="25" t="s">
        <v>97</v>
      </c>
      <c r="E26" s="24" t="s">
        <v>33</v>
      </c>
      <c r="F26" s="24">
        <v>4</v>
      </c>
      <c r="G26" s="45"/>
      <c r="H26" s="57">
        <f t="shared" si="0"/>
        <v>0</v>
      </c>
    </row>
    <row r="27" s="5" customFormat="1" ht="21" customHeight="1" spans="1:8">
      <c r="A27" s="24" t="s">
        <v>98</v>
      </c>
      <c r="B27" s="24"/>
      <c r="C27" s="24"/>
      <c r="D27" s="25"/>
      <c r="E27" s="24"/>
      <c r="F27" s="24"/>
      <c r="G27" s="45"/>
      <c r="H27" s="57">
        <f>SUM(H5:H26)</f>
        <v>0</v>
      </c>
    </row>
    <row r="28" s="5" customFormat="1" spans="4:8">
      <c r="D28" s="59" t="s">
        <v>2</v>
      </c>
      <c r="E28" s="37"/>
      <c r="F28" s="37"/>
      <c r="G28" s="4"/>
      <c r="H28" s="51"/>
    </row>
  </sheetData>
  <mergeCells count="8">
    <mergeCell ref="A1:H1"/>
    <mergeCell ref="A2:D2"/>
    <mergeCell ref="E2:F2"/>
    <mergeCell ref="C4:D4"/>
    <mergeCell ref="C19:D19"/>
    <mergeCell ref="C22:D22"/>
    <mergeCell ref="A27:F27"/>
    <mergeCell ref="D28:F28"/>
  </mergeCells>
  <pageMargins left="0.75" right="0.75" top="1" bottom="1" header="0.5" footer="0.5"/>
  <pageSetup paperSize="9" scale="65" fitToHeight="0" orientation="portrait"/>
  <headerFooter/>
  <rowBreaks count="1" manualBreakCount="1">
    <brk id="2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view="pageBreakPreview" zoomScaleNormal="100" topLeftCell="A15" workbookViewId="0">
      <selection activeCell="H21" sqref="H21"/>
    </sheetView>
  </sheetViews>
  <sheetFormatPr defaultColWidth="9.14285714285714" defaultRowHeight="12.75" outlineLevelCol="7"/>
  <cols>
    <col min="1" max="1" width="5.40952380952381" style="29" customWidth="1"/>
    <col min="2" max="2" width="15.1619047619048" style="29" customWidth="1"/>
    <col min="3" max="3" width="15.2857142857143" style="30" customWidth="1"/>
    <col min="4" max="4" width="55.7142857142857" style="29" customWidth="1"/>
    <col min="5" max="5" width="6.5047619047619" style="30" customWidth="1"/>
    <col min="6" max="6" width="9.75238095238095" style="30" customWidth="1"/>
    <col min="7" max="7" width="9.14285714285714" style="4"/>
    <col min="8" max="8" width="10" style="38" customWidth="1"/>
    <col min="9" max="16384" width="9.14285714285714" style="29"/>
  </cols>
  <sheetData>
    <row r="1" s="29" customFormat="1" ht="34.55" customHeight="1" spans="1:8">
      <c r="A1" s="6" t="s">
        <v>0</v>
      </c>
      <c r="B1" s="6"/>
      <c r="C1" s="6"/>
      <c r="D1" s="6"/>
      <c r="E1" s="6"/>
      <c r="F1" s="6"/>
      <c r="G1" s="7"/>
      <c r="H1" s="39"/>
    </row>
    <row r="2" s="29" customFormat="1" ht="17.65" customHeight="1" spans="1:8">
      <c r="A2" s="8" t="s">
        <v>99</v>
      </c>
      <c r="B2" s="8"/>
      <c r="C2" s="9"/>
      <c r="D2" s="8"/>
      <c r="E2" s="9" t="s">
        <v>2</v>
      </c>
      <c r="F2" s="9"/>
      <c r="G2" s="4"/>
      <c r="H2" s="38"/>
    </row>
    <row r="3" s="29" customFormat="1" ht="25.5" spans="1:8">
      <c r="A3" s="10" t="s">
        <v>3</v>
      </c>
      <c r="B3" s="11" t="s">
        <v>4</v>
      </c>
      <c r="C3" s="11" t="s">
        <v>5</v>
      </c>
      <c r="D3" s="11" t="s">
        <v>6</v>
      </c>
      <c r="E3" s="11" t="s">
        <v>7</v>
      </c>
      <c r="F3" s="11" t="s">
        <v>8</v>
      </c>
      <c r="G3" s="12" t="s">
        <v>9</v>
      </c>
      <c r="H3" s="40" t="s">
        <v>10</v>
      </c>
    </row>
    <row r="4" s="29" customFormat="1" spans="1:8">
      <c r="A4" s="13"/>
      <c r="B4" s="14" t="s">
        <v>11</v>
      </c>
      <c r="C4" s="14" t="s">
        <v>100</v>
      </c>
      <c r="D4" s="14"/>
      <c r="E4" s="14" t="s">
        <v>2</v>
      </c>
      <c r="F4" s="41"/>
      <c r="G4" s="42"/>
      <c r="H4" s="43"/>
    </row>
    <row r="5" s="29" customFormat="1" ht="135" customHeight="1" spans="1:8">
      <c r="A5" s="13" t="s">
        <v>11</v>
      </c>
      <c r="B5" s="17" t="s">
        <v>101</v>
      </c>
      <c r="C5" s="17" t="s">
        <v>14</v>
      </c>
      <c r="D5" s="18" t="s">
        <v>15</v>
      </c>
      <c r="E5" s="17" t="s">
        <v>16</v>
      </c>
      <c r="F5" s="44">
        <v>52</v>
      </c>
      <c r="G5" s="45"/>
      <c r="H5" s="46">
        <f>F5*G5</f>
        <v>0</v>
      </c>
    </row>
    <row r="6" s="29" customFormat="1" ht="127.5" spans="1:8">
      <c r="A6" s="13" t="s">
        <v>17</v>
      </c>
      <c r="B6" s="17" t="s">
        <v>102</v>
      </c>
      <c r="C6" s="17" t="s">
        <v>19</v>
      </c>
      <c r="D6" s="18" t="s">
        <v>20</v>
      </c>
      <c r="E6" s="17" t="s">
        <v>16</v>
      </c>
      <c r="F6" s="44">
        <v>48</v>
      </c>
      <c r="G6" s="45"/>
      <c r="H6" s="46">
        <f t="shared" ref="H6:H25" si="0">F6*G6</f>
        <v>0</v>
      </c>
    </row>
    <row r="7" s="29" customFormat="1" ht="131" customHeight="1" spans="1:8">
      <c r="A7" s="13" t="s">
        <v>21</v>
      </c>
      <c r="B7" s="17" t="s">
        <v>103</v>
      </c>
      <c r="C7" s="17" t="s">
        <v>23</v>
      </c>
      <c r="D7" s="18" t="s">
        <v>24</v>
      </c>
      <c r="E7" s="17" t="s">
        <v>16</v>
      </c>
      <c r="F7" s="44">
        <v>24</v>
      </c>
      <c r="G7" s="45"/>
      <c r="H7" s="46">
        <f t="shared" si="0"/>
        <v>0</v>
      </c>
    </row>
    <row r="8" s="29" customFormat="1" ht="267.75" spans="1:8">
      <c r="A8" s="13" t="s">
        <v>25</v>
      </c>
      <c r="B8" s="17" t="s">
        <v>104</v>
      </c>
      <c r="C8" s="17" t="s">
        <v>27</v>
      </c>
      <c r="D8" s="18" t="s">
        <v>28</v>
      </c>
      <c r="E8" s="17" t="s">
        <v>16</v>
      </c>
      <c r="F8" s="44">
        <v>12</v>
      </c>
      <c r="G8" s="45"/>
      <c r="H8" s="46">
        <f t="shared" si="0"/>
        <v>0</v>
      </c>
    </row>
    <row r="9" s="29" customFormat="1" ht="71" customHeight="1" spans="1:8">
      <c r="A9" s="13" t="s">
        <v>29</v>
      </c>
      <c r="B9" s="17" t="s">
        <v>105</v>
      </c>
      <c r="C9" s="17" t="s">
        <v>31</v>
      </c>
      <c r="D9" s="18" t="s">
        <v>32</v>
      </c>
      <c r="E9" s="17" t="s">
        <v>33</v>
      </c>
      <c r="F9" s="44">
        <v>2000</v>
      </c>
      <c r="G9" s="45"/>
      <c r="H9" s="46">
        <f t="shared" si="0"/>
        <v>0</v>
      </c>
    </row>
    <row r="10" s="29" customFormat="1" ht="51" spans="1:8">
      <c r="A10" s="13" t="s">
        <v>34</v>
      </c>
      <c r="B10" s="17" t="s">
        <v>106</v>
      </c>
      <c r="C10" s="17" t="s">
        <v>36</v>
      </c>
      <c r="D10" s="18" t="s">
        <v>37</v>
      </c>
      <c r="E10" s="17" t="s">
        <v>33</v>
      </c>
      <c r="F10" s="44">
        <v>120</v>
      </c>
      <c r="G10" s="45"/>
      <c r="H10" s="46">
        <f t="shared" si="0"/>
        <v>0</v>
      </c>
    </row>
    <row r="11" s="29" customFormat="1" ht="86" customHeight="1" spans="1:8">
      <c r="A11" s="13" t="s">
        <v>38</v>
      </c>
      <c r="B11" s="17" t="s">
        <v>107</v>
      </c>
      <c r="C11" s="17" t="s">
        <v>40</v>
      </c>
      <c r="D11" s="18" t="s">
        <v>41</v>
      </c>
      <c r="E11" s="17" t="s">
        <v>42</v>
      </c>
      <c r="F11" s="44">
        <v>14</v>
      </c>
      <c r="G11" s="45"/>
      <c r="H11" s="46">
        <f t="shared" si="0"/>
        <v>0</v>
      </c>
    </row>
    <row r="12" s="29" customFormat="1" ht="51" spans="1:8">
      <c r="A12" s="13" t="s">
        <v>43</v>
      </c>
      <c r="B12" s="17" t="s">
        <v>108</v>
      </c>
      <c r="C12" s="17" t="s">
        <v>45</v>
      </c>
      <c r="D12" s="18" t="s">
        <v>46</v>
      </c>
      <c r="E12" s="17" t="s">
        <v>33</v>
      </c>
      <c r="F12" s="44">
        <v>8</v>
      </c>
      <c r="G12" s="45"/>
      <c r="H12" s="46">
        <f t="shared" si="0"/>
        <v>0</v>
      </c>
    </row>
    <row r="13" s="29" customFormat="1" ht="111" customHeight="1" spans="1:8">
      <c r="A13" s="13" t="s">
        <v>47</v>
      </c>
      <c r="B13" s="17" t="s">
        <v>109</v>
      </c>
      <c r="C13" s="17" t="s">
        <v>49</v>
      </c>
      <c r="D13" s="18" t="s">
        <v>50</v>
      </c>
      <c r="E13" s="17" t="s">
        <v>16</v>
      </c>
      <c r="F13" s="44">
        <v>20</v>
      </c>
      <c r="G13" s="45"/>
      <c r="H13" s="46">
        <f t="shared" si="0"/>
        <v>0</v>
      </c>
    </row>
    <row r="14" s="29" customFormat="1" ht="51" spans="1:8">
      <c r="A14" s="13" t="s">
        <v>51</v>
      </c>
      <c r="B14" s="17" t="s">
        <v>110</v>
      </c>
      <c r="C14" s="17" t="s">
        <v>53</v>
      </c>
      <c r="D14" s="18" t="s">
        <v>54</v>
      </c>
      <c r="E14" s="17" t="s">
        <v>33</v>
      </c>
      <c r="F14" s="44">
        <v>2</v>
      </c>
      <c r="G14" s="45"/>
      <c r="H14" s="46">
        <f t="shared" si="0"/>
        <v>0</v>
      </c>
    </row>
    <row r="15" s="29" customFormat="1" ht="70" customHeight="1" spans="1:8">
      <c r="A15" s="13" t="s">
        <v>55</v>
      </c>
      <c r="B15" s="17" t="s">
        <v>111</v>
      </c>
      <c r="C15" s="17" t="s">
        <v>57</v>
      </c>
      <c r="D15" s="18" t="s">
        <v>58</v>
      </c>
      <c r="E15" s="17" t="s">
        <v>33</v>
      </c>
      <c r="F15" s="44">
        <v>2</v>
      </c>
      <c r="G15" s="45"/>
      <c r="H15" s="46">
        <f t="shared" si="0"/>
        <v>0</v>
      </c>
    </row>
    <row r="16" s="29" customFormat="1" ht="51" spans="1:8">
      <c r="A16" s="13" t="s">
        <v>59</v>
      </c>
      <c r="B16" s="17" t="s">
        <v>112</v>
      </c>
      <c r="C16" s="17" t="s">
        <v>61</v>
      </c>
      <c r="D16" s="18" t="s">
        <v>62</v>
      </c>
      <c r="E16" s="17" t="s">
        <v>33</v>
      </c>
      <c r="F16" s="44">
        <v>2</v>
      </c>
      <c r="G16" s="45"/>
      <c r="H16" s="46">
        <f t="shared" si="0"/>
        <v>0</v>
      </c>
    </row>
    <row r="17" s="29" customFormat="1" ht="86" customHeight="1" spans="1:8">
      <c r="A17" s="13" t="s">
        <v>63</v>
      </c>
      <c r="B17" s="17" t="s">
        <v>113</v>
      </c>
      <c r="C17" s="17" t="s">
        <v>65</v>
      </c>
      <c r="D17" s="18" t="s">
        <v>66</v>
      </c>
      <c r="E17" s="17" t="s">
        <v>33</v>
      </c>
      <c r="F17" s="44">
        <v>100</v>
      </c>
      <c r="G17" s="45"/>
      <c r="H17" s="46">
        <f t="shared" si="0"/>
        <v>0</v>
      </c>
    </row>
    <row r="18" s="29" customFormat="1" ht="89.25" spans="1:8">
      <c r="A18" s="13" t="s">
        <v>67</v>
      </c>
      <c r="B18" s="17" t="s">
        <v>114</v>
      </c>
      <c r="C18" s="17" t="s">
        <v>69</v>
      </c>
      <c r="D18" s="18" t="s">
        <v>70</v>
      </c>
      <c r="E18" s="17" t="s">
        <v>71</v>
      </c>
      <c r="F18" s="44">
        <v>2</v>
      </c>
      <c r="G18" s="45"/>
      <c r="H18" s="46">
        <f t="shared" si="0"/>
        <v>0</v>
      </c>
    </row>
    <row r="19" s="29" customFormat="1" spans="1:8">
      <c r="A19" s="13"/>
      <c r="B19" s="14" t="s">
        <v>17</v>
      </c>
      <c r="C19" s="14" t="s">
        <v>115</v>
      </c>
      <c r="D19" s="14"/>
      <c r="E19" s="14" t="s">
        <v>2</v>
      </c>
      <c r="F19" s="47"/>
      <c r="G19" s="45"/>
      <c r="H19" s="46"/>
    </row>
    <row r="20" s="29" customFormat="1" ht="264" customHeight="1" spans="1:8">
      <c r="A20" s="13" t="s">
        <v>73</v>
      </c>
      <c r="B20" s="17" t="s">
        <v>116</v>
      </c>
      <c r="C20" s="17" t="s">
        <v>75</v>
      </c>
      <c r="D20" s="18" t="s">
        <v>76</v>
      </c>
      <c r="E20" s="17" t="s">
        <v>33</v>
      </c>
      <c r="F20" s="44">
        <v>6</v>
      </c>
      <c r="G20" s="45"/>
      <c r="H20" s="46">
        <f t="shared" si="0"/>
        <v>0</v>
      </c>
    </row>
    <row r="21" s="29" customFormat="1" spans="1:8">
      <c r="A21" s="13"/>
      <c r="B21" s="14" t="s">
        <v>21</v>
      </c>
      <c r="C21" s="14" t="s">
        <v>117</v>
      </c>
      <c r="D21" s="14"/>
      <c r="E21" s="14" t="s">
        <v>2</v>
      </c>
      <c r="F21" s="47"/>
      <c r="G21" s="45"/>
      <c r="H21" s="46"/>
    </row>
    <row r="22" s="29" customFormat="1" ht="192" customHeight="1" spans="1:8">
      <c r="A22" s="21" t="s">
        <v>77</v>
      </c>
      <c r="B22" s="22" t="s">
        <v>118</v>
      </c>
      <c r="C22" s="22" t="s">
        <v>84</v>
      </c>
      <c r="D22" s="23" t="s">
        <v>85</v>
      </c>
      <c r="E22" s="22" t="s">
        <v>33</v>
      </c>
      <c r="F22" s="48">
        <v>2</v>
      </c>
      <c r="G22" s="49"/>
      <c r="H22" s="46">
        <f t="shared" si="0"/>
        <v>0</v>
      </c>
    </row>
    <row r="23" s="29" customFormat="1" ht="165.75" spans="1:8">
      <c r="A23" s="24" t="s">
        <v>82</v>
      </c>
      <c r="B23" s="24" t="s">
        <v>119</v>
      </c>
      <c r="C23" s="24" t="s">
        <v>88</v>
      </c>
      <c r="D23" s="25" t="s">
        <v>89</v>
      </c>
      <c r="E23" s="24" t="s">
        <v>33</v>
      </c>
      <c r="F23" s="24">
        <v>4</v>
      </c>
      <c r="G23" s="45"/>
      <c r="H23" s="46">
        <f t="shared" si="0"/>
        <v>0</v>
      </c>
    </row>
    <row r="24" s="29" customFormat="1" ht="184" customHeight="1" spans="1:8">
      <c r="A24" s="24" t="s">
        <v>86</v>
      </c>
      <c r="B24" s="24" t="s">
        <v>120</v>
      </c>
      <c r="C24" s="24" t="s">
        <v>92</v>
      </c>
      <c r="D24" s="25" t="s">
        <v>93</v>
      </c>
      <c r="E24" s="24" t="s">
        <v>33</v>
      </c>
      <c r="F24" s="24">
        <v>2</v>
      </c>
      <c r="G24" s="45"/>
      <c r="H24" s="46">
        <f t="shared" si="0"/>
        <v>0</v>
      </c>
    </row>
    <row r="25" s="29" customFormat="1" ht="191.25" spans="1:8">
      <c r="A25" s="24" t="s">
        <v>90</v>
      </c>
      <c r="B25" s="24" t="s">
        <v>121</v>
      </c>
      <c r="C25" s="24" t="s">
        <v>96</v>
      </c>
      <c r="D25" s="25" t="s">
        <v>97</v>
      </c>
      <c r="E25" s="24" t="s">
        <v>33</v>
      </c>
      <c r="F25" s="24">
        <v>2</v>
      </c>
      <c r="G25" s="45"/>
      <c r="H25" s="46">
        <f t="shared" si="0"/>
        <v>0</v>
      </c>
    </row>
    <row r="26" s="29" customFormat="1" spans="1:8">
      <c r="A26" s="24" t="s">
        <v>98</v>
      </c>
      <c r="B26" s="24"/>
      <c r="C26" s="24"/>
      <c r="D26" s="24"/>
      <c r="E26" s="24"/>
      <c r="F26" s="24"/>
      <c r="G26" s="45"/>
      <c r="H26" s="46">
        <f>SUM(H5:H25)</f>
        <v>0</v>
      </c>
    </row>
    <row r="27" s="29" customFormat="1" spans="3:8">
      <c r="C27" s="30"/>
      <c r="D27" s="27" t="s">
        <v>2</v>
      </c>
      <c r="E27" s="28"/>
      <c r="F27" s="28"/>
      <c r="G27" s="4"/>
      <c r="H27" s="38"/>
    </row>
  </sheetData>
  <mergeCells count="8">
    <mergeCell ref="A1:H1"/>
    <mergeCell ref="A2:D2"/>
    <mergeCell ref="E2:F2"/>
    <mergeCell ref="C4:D4"/>
    <mergeCell ref="C19:D19"/>
    <mergeCell ref="C21:D21"/>
    <mergeCell ref="A26:F26"/>
    <mergeCell ref="D27:F27"/>
  </mergeCells>
  <pageMargins left="0.75" right="0.75" top="1" bottom="1" header="0.5" footer="0.5"/>
  <pageSetup paperSize="9" scale="6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view="pageBreakPreview" zoomScaleNormal="100" topLeftCell="A22" workbookViewId="0">
      <selection activeCell="F19" sqref="F19"/>
    </sheetView>
  </sheetViews>
  <sheetFormatPr defaultColWidth="9.14285714285714" defaultRowHeight="12.75" outlineLevelCol="7"/>
  <cols>
    <col min="1" max="1" width="5.40952380952381" style="29" customWidth="1"/>
    <col min="2" max="2" width="15.1619047619048" style="29" customWidth="1"/>
    <col min="3" max="3" width="16.247619047619" style="30" customWidth="1"/>
    <col min="4" max="4" width="54.7142857142857" style="29" customWidth="1"/>
    <col min="5" max="5" width="6.5047619047619" style="31" customWidth="1"/>
    <col min="6" max="6" width="9.75238095238095" style="31" customWidth="1"/>
    <col min="7" max="7" width="9.14285714285714" style="4"/>
    <col min="8" max="8" width="9.14285714285714" style="31"/>
    <col min="9" max="16384" width="9.14285714285714" style="29"/>
  </cols>
  <sheetData>
    <row r="1" s="29" customFormat="1" ht="34.55" customHeight="1" spans="1:8">
      <c r="A1" s="6" t="s">
        <v>0</v>
      </c>
      <c r="B1" s="6"/>
      <c r="C1" s="6"/>
      <c r="D1" s="6"/>
      <c r="E1" s="6"/>
      <c r="F1" s="6"/>
      <c r="G1" s="7"/>
      <c r="H1" s="32"/>
    </row>
    <row r="2" s="29" customFormat="1" ht="17.65" customHeight="1" spans="1:8">
      <c r="A2" s="8" t="s">
        <v>122</v>
      </c>
      <c r="B2" s="8"/>
      <c r="C2" s="9"/>
      <c r="D2" s="8"/>
      <c r="E2" s="9" t="s">
        <v>2</v>
      </c>
      <c r="F2" s="9"/>
      <c r="G2" s="4"/>
      <c r="H2" s="31"/>
    </row>
    <row r="3" s="29" customFormat="1" ht="25.5" spans="1:8">
      <c r="A3" s="10" t="s">
        <v>3</v>
      </c>
      <c r="B3" s="11" t="s">
        <v>4</v>
      </c>
      <c r="C3" s="11" t="s">
        <v>5</v>
      </c>
      <c r="D3" s="11" t="s">
        <v>6</v>
      </c>
      <c r="E3" s="11" t="s">
        <v>7</v>
      </c>
      <c r="F3" s="11" t="s">
        <v>8</v>
      </c>
      <c r="G3" s="12" t="s">
        <v>9</v>
      </c>
      <c r="H3" s="11" t="s">
        <v>10</v>
      </c>
    </row>
    <row r="4" s="29" customFormat="1" spans="1:8">
      <c r="A4" s="13"/>
      <c r="B4" s="14" t="s">
        <v>11</v>
      </c>
      <c r="C4" s="14" t="s">
        <v>123</v>
      </c>
      <c r="D4" s="14"/>
      <c r="E4" s="14" t="s">
        <v>2</v>
      </c>
      <c r="F4" s="14"/>
      <c r="G4" s="15"/>
      <c r="H4" s="33"/>
    </row>
    <row r="5" s="29" customFormat="1" ht="177" customHeight="1" spans="1:8">
      <c r="A5" s="13" t="s">
        <v>11</v>
      </c>
      <c r="B5" s="17" t="s">
        <v>124</v>
      </c>
      <c r="C5" s="17" t="s">
        <v>14</v>
      </c>
      <c r="D5" s="18" t="s">
        <v>15</v>
      </c>
      <c r="E5" s="17" t="s">
        <v>16</v>
      </c>
      <c r="F5" s="17">
        <v>48</v>
      </c>
      <c r="G5" s="19"/>
      <c r="H5" s="34">
        <f>F5*G5</f>
        <v>0</v>
      </c>
    </row>
    <row r="6" s="29" customFormat="1" ht="127.5" spans="1:8">
      <c r="A6" s="13" t="s">
        <v>17</v>
      </c>
      <c r="B6" s="17" t="s">
        <v>125</v>
      </c>
      <c r="C6" s="17" t="s">
        <v>19</v>
      </c>
      <c r="D6" s="18" t="s">
        <v>20</v>
      </c>
      <c r="E6" s="17" t="s">
        <v>16</v>
      </c>
      <c r="F6" s="17">
        <v>36</v>
      </c>
      <c r="G6" s="19"/>
      <c r="H6" s="34">
        <f t="shared" ref="H6:H22" si="0">F6*G6</f>
        <v>0</v>
      </c>
    </row>
    <row r="7" s="29" customFormat="1" ht="162" customHeight="1" spans="1:8">
      <c r="A7" s="13" t="s">
        <v>21</v>
      </c>
      <c r="B7" s="17" t="s">
        <v>126</v>
      </c>
      <c r="C7" s="17" t="s">
        <v>23</v>
      </c>
      <c r="D7" s="18" t="s">
        <v>24</v>
      </c>
      <c r="E7" s="17" t="s">
        <v>16</v>
      </c>
      <c r="F7" s="17">
        <v>24</v>
      </c>
      <c r="G7" s="19"/>
      <c r="H7" s="34">
        <f t="shared" si="0"/>
        <v>0</v>
      </c>
    </row>
    <row r="8" s="29" customFormat="1" ht="267.75" spans="1:8">
      <c r="A8" s="13" t="s">
        <v>25</v>
      </c>
      <c r="B8" s="17" t="s">
        <v>127</v>
      </c>
      <c r="C8" s="17" t="s">
        <v>27</v>
      </c>
      <c r="D8" s="18" t="s">
        <v>28</v>
      </c>
      <c r="E8" s="17" t="s">
        <v>16</v>
      </c>
      <c r="F8" s="17">
        <v>12</v>
      </c>
      <c r="G8" s="19"/>
      <c r="H8" s="34">
        <f t="shared" si="0"/>
        <v>0</v>
      </c>
    </row>
    <row r="9" s="29" customFormat="1" ht="86" customHeight="1" spans="1:8">
      <c r="A9" s="13" t="s">
        <v>29</v>
      </c>
      <c r="B9" s="17" t="s">
        <v>128</v>
      </c>
      <c r="C9" s="17" t="s">
        <v>31</v>
      </c>
      <c r="D9" s="18" t="s">
        <v>32</v>
      </c>
      <c r="E9" s="17" t="s">
        <v>33</v>
      </c>
      <c r="F9" s="17">
        <v>2000</v>
      </c>
      <c r="G9" s="19"/>
      <c r="H9" s="34">
        <f t="shared" si="0"/>
        <v>0</v>
      </c>
    </row>
    <row r="10" s="29" customFormat="1" ht="86" customHeight="1" spans="1:8">
      <c r="A10" s="13" t="s">
        <v>34</v>
      </c>
      <c r="B10" s="17" t="s">
        <v>129</v>
      </c>
      <c r="C10" s="17" t="s">
        <v>36</v>
      </c>
      <c r="D10" s="18" t="s">
        <v>37</v>
      </c>
      <c r="E10" s="17" t="s">
        <v>33</v>
      </c>
      <c r="F10" s="17">
        <v>120</v>
      </c>
      <c r="G10" s="19"/>
      <c r="H10" s="34">
        <f t="shared" si="0"/>
        <v>0</v>
      </c>
    </row>
    <row r="11" s="29" customFormat="1" ht="86" customHeight="1" spans="1:8">
      <c r="A11" s="13" t="s">
        <v>38</v>
      </c>
      <c r="B11" s="17" t="s">
        <v>130</v>
      </c>
      <c r="C11" s="17" t="s">
        <v>40</v>
      </c>
      <c r="D11" s="18" t="s">
        <v>41</v>
      </c>
      <c r="E11" s="17" t="s">
        <v>42</v>
      </c>
      <c r="F11" s="17">
        <v>14</v>
      </c>
      <c r="G11" s="19"/>
      <c r="H11" s="34">
        <f t="shared" si="0"/>
        <v>0</v>
      </c>
    </row>
    <row r="12" s="29" customFormat="1" ht="51" spans="1:8">
      <c r="A12" s="13" t="s">
        <v>43</v>
      </c>
      <c r="B12" s="17" t="s">
        <v>131</v>
      </c>
      <c r="C12" s="17" t="s">
        <v>45</v>
      </c>
      <c r="D12" s="18" t="s">
        <v>46</v>
      </c>
      <c r="E12" s="17" t="s">
        <v>33</v>
      </c>
      <c r="F12" s="17">
        <v>8</v>
      </c>
      <c r="G12" s="19"/>
      <c r="H12" s="34">
        <f t="shared" si="0"/>
        <v>0</v>
      </c>
    </row>
    <row r="13" s="29" customFormat="1" ht="113" customHeight="1" spans="1:8">
      <c r="A13" s="13" t="s">
        <v>47</v>
      </c>
      <c r="B13" s="17" t="s">
        <v>132</v>
      </c>
      <c r="C13" s="17" t="s">
        <v>49</v>
      </c>
      <c r="D13" s="18" t="s">
        <v>50</v>
      </c>
      <c r="E13" s="17" t="s">
        <v>16</v>
      </c>
      <c r="F13" s="17">
        <v>20</v>
      </c>
      <c r="G13" s="19"/>
      <c r="H13" s="34">
        <f t="shared" si="0"/>
        <v>0</v>
      </c>
    </row>
    <row r="14" s="29" customFormat="1" ht="63" customHeight="1" spans="1:8">
      <c r="A14" s="13" t="s">
        <v>51</v>
      </c>
      <c r="B14" s="17" t="s">
        <v>133</v>
      </c>
      <c r="C14" s="17" t="s">
        <v>53</v>
      </c>
      <c r="D14" s="18" t="s">
        <v>54</v>
      </c>
      <c r="E14" s="17" t="s">
        <v>33</v>
      </c>
      <c r="F14" s="17">
        <v>2</v>
      </c>
      <c r="G14" s="19"/>
      <c r="H14" s="34">
        <f t="shared" si="0"/>
        <v>0</v>
      </c>
    </row>
    <row r="15" s="29" customFormat="1" ht="63" customHeight="1" spans="1:8">
      <c r="A15" s="13" t="s">
        <v>55</v>
      </c>
      <c r="B15" s="17" t="s">
        <v>134</v>
      </c>
      <c r="C15" s="17" t="s">
        <v>57</v>
      </c>
      <c r="D15" s="18" t="s">
        <v>58</v>
      </c>
      <c r="E15" s="17" t="s">
        <v>33</v>
      </c>
      <c r="F15" s="17">
        <v>2</v>
      </c>
      <c r="G15" s="19"/>
      <c r="H15" s="34">
        <f t="shared" si="0"/>
        <v>0</v>
      </c>
    </row>
    <row r="16" s="29" customFormat="1" ht="70" customHeight="1" spans="1:8">
      <c r="A16" s="13" t="s">
        <v>59</v>
      </c>
      <c r="B16" s="17" t="s">
        <v>135</v>
      </c>
      <c r="C16" s="17" t="s">
        <v>61</v>
      </c>
      <c r="D16" s="18" t="s">
        <v>62</v>
      </c>
      <c r="E16" s="17" t="s">
        <v>33</v>
      </c>
      <c r="F16" s="17">
        <v>2</v>
      </c>
      <c r="G16" s="19"/>
      <c r="H16" s="34">
        <f t="shared" si="0"/>
        <v>0</v>
      </c>
    </row>
    <row r="17" s="29" customFormat="1" ht="63.75" spans="1:8">
      <c r="A17" s="13" t="s">
        <v>63</v>
      </c>
      <c r="B17" s="17" t="s">
        <v>136</v>
      </c>
      <c r="C17" s="17" t="s">
        <v>65</v>
      </c>
      <c r="D17" s="18" t="s">
        <v>66</v>
      </c>
      <c r="E17" s="17" t="s">
        <v>33</v>
      </c>
      <c r="F17" s="17">
        <v>200</v>
      </c>
      <c r="G17" s="19"/>
      <c r="H17" s="34">
        <f t="shared" si="0"/>
        <v>0</v>
      </c>
    </row>
    <row r="18" s="29" customFormat="1" spans="1:8">
      <c r="A18" s="13"/>
      <c r="B18" s="14" t="s">
        <v>17</v>
      </c>
      <c r="C18" s="14" t="s">
        <v>137</v>
      </c>
      <c r="D18" s="14"/>
      <c r="E18" s="14" t="s">
        <v>2</v>
      </c>
      <c r="F18" s="14"/>
      <c r="G18" s="19"/>
      <c r="H18" s="34"/>
    </row>
    <row r="19" s="29" customFormat="1" ht="285" customHeight="1" spans="1:8">
      <c r="A19" s="13" t="s">
        <v>67</v>
      </c>
      <c r="B19" s="17" t="s">
        <v>138</v>
      </c>
      <c r="C19" s="17" t="s">
        <v>75</v>
      </c>
      <c r="D19" s="18" t="s">
        <v>139</v>
      </c>
      <c r="E19" s="17" t="s">
        <v>33</v>
      </c>
      <c r="F19" s="17">
        <v>6</v>
      </c>
      <c r="G19" s="19"/>
      <c r="H19" s="34">
        <f t="shared" si="0"/>
        <v>0</v>
      </c>
    </row>
    <row r="20" s="29" customFormat="1" spans="1:8">
      <c r="A20" s="13"/>
      <c r="B20" s="14" t="s">
        <v>21</v>
      </c>
      <c r="C20" s="14" t="s">
        <v>140</v>
      </c>
      <c r="D20" s="14"/>
      <c r="E20" s="14" t="s">
        <v>2</v>
      </c>
      <c r="F20" s="14"/>
      <c r="G20" s="19"/>
      <c r="H20" s="34">
        <f t="shared" si="0"/>
        <v>0</v>
      </c>
    </row>
    <row r="21" s="29" customFormat="1" ht="183" customHeight="1" spans="1:8">
      <c r="A21" s="13" t="s">
        <v>73</v>
      </c>
      <c r="B21" s="17" t="s">
        <v>141</v>
      </c>
      <c r="C21" s="17" t="s">
        <v>92</v>
      </c>
      <c r="D21" s="18" t="s">
        <v>93</v>
      </c>
      <c r="E21" s="17" t="s">
        <v>33</v>
      </c>
      <c r="F21" s="17">
        <v>2</v>
      </c>
      <c r="G21" s="19"/>
      <c r="H21" s="34">
        <f t="shared" si="0"/>
        <v>0</v>
      </c>
    </row>
    <row r="22" s="29" customFormat="1" ht="200" customHeight="1" spans="1:8">
      <c r="A22" s="13" t="s">
        <v>77</v>
      </c>
      <c r="B22" s="17" t="s">
        <v>142</v>
      </c>
      <c r="C22" s="17" t="s">
        <v>96</v>
      </c>
      <c r="D22" s="18" t="s">
        <v>97</v>
      </c>
      <c r="E22" s="17" t="s">
        <v>33</v>
      </c>
      <c r="F22" s="17">
        <v>2</v>
      </c>
      <c r="G22" s="19"/>
      <c r="H22" s="34">
        <f t="shared" si="0"/>
        <v>0</v>
      </c>
    </row>
    <row r="23" s="29" customFormat="1" ht="22" customHeight="1" spans="1:8">
      <c r="A23" s="35" t="s">
        <v>98</v>
      </c>
      <c r="B23" s="35"/>
      <c r="C23" s="35"/>
      <c r="D23" s="35"/>
      <c r="E23" s="35"/>
      <c r="F23" s="36"/>
      <c r="G23" s="19"/>
      <c r="H23" s="34">
        <f>SUM(H5:H22)</f>
        <v>0</v>
      </c>
    </row>
    <row r="24" s="29" customFormat="1" spans="3:8">
      <c r="C24" s="30"/>
      <c r="D24" s="27" t="s">
        <v>2</v>
      </c>
      <c r="E24" s="37"/>
      <c r="F24" s="37"/>
      <c r="G24" s="4"/>
      <c r="H24" s="31"/>
    </row>
  </sheetData>
  <mergeCells count="8">
    <mergeCell ref="A1:H1"/>
    <mergeCell ref="A2:D2"/>
    <mergeCell ref="E2:F2"/>
    <mergeCell ref="C4:D4"/>
    <mergeCell ref="C18:D18"/>
    <mergeCell ref="C20:D20"/>
    <mergeCell ref="A23:F23"/>
    <mergeCell ref="D24:F24"/>
  </mergeCells>
  <pageMargins left="0.75" right="0.75" top="1" bottom="1" header="0.5" footer="0.5"/>
  <pageSetup paperSize="9" scale="6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view="pageBreakPreview" zoomScale="115" zoomScaleNormal="100" workbookViewId="0">
      <selection activeCell="D47" sqref="D47"/>
    </sheetView>
  </sheetViews>
  <sheetFormatPr defaultColWidth="9.14285714285714" defaultRowHeight="12.75" outlineLevelCol="7"/>
  <cols>
    <col min="1" max="1" width="5.40952380952381" style="2" customWidth="1"/>
    <col min="2" max="2" width="15.1619047619048" style="2" customWidth="1"/>
    <col min="3" max="3" width="19.5714285714286" style="3" customWidth="1"/>
    <col min="4" max="4" width="54.2761904761905" style="2" customWidth="1"/>
    <col min="5" max="5" width="6.5047619047619" style="2" customWidth="1"/>
    <col min="6" max="6" width="9.75238095238095" style="3" customWidth="1"/>
    <col min="7" max="7" width="9.14285714285714" style="4"/>
    <col min="8" max="8" width="10.4285714285714" style="5" customWidth="1"/>
    <col min="9" max="32" width="9.14285714285714" style="1"/>
    <col min="33" max="16384" width="55.6380952380952" style="1"/>
  </cols>
  <sheetData>
    <row r="1" s="1" customFormat="1" ht="34.55" customHeight="1" spans="1:8">
      <c r="A1" s="6" t="s">
        <v>0</v>
      </c>
      <c r="B1" s="6"/>
      <c r="C1" s="6"/>
      <c r="D1" s="6"/>
      <c r="E1" s="6"/>
      <c r="F1" s="6"/>
      <c r="G1" s="7"/>
      <c r="H1" s="6"/>
    </row>
    <row r="2" s="1" customFormat="1" ht="17.65" customHeight="1" spans="1:8">
      <c r="A2" s="8" t="s">
        <v>143</v>
      </c>
      <c r="B2" s="8"/>
      <c r="C2" s="9"/>
      <c r="D2" s="8"/>
      <c r="E2" s="8" t="s">
        <v>2</v>
      </c>
      <c r="F2" s="9"/>
      <c r="G2" s="4"/>
      <c r="H2" s="5"/>
    </row>
    <row r="3" s="1" customFormat="1" ht="25.5" spans="1:8">
      <c r="A3" s="10" t="s">
        <v>3</v>
      </c>
      <c r="B3" s="11" t="s">
        <v>4</v>
      </c>
      <c r="C3" s="11" t="s">
        <v>5</v>
      </c>
      <c r="D3" s="11" t="s">
        <v>6</v>
      </c>
      <c r="E3" s="11" t="s">
        <v>7</v>
      </c>
      <c r="F3" s="11" t="s">
        <v>8</v>
      </c>
      <c r="G3" s="12" t="s">
        <v>9</v>
      </c>
      <c r="H3" s="11" t="s">
        <v>10</v>
      </c>
    </row>
    <row r="4" s="1" customFormat="1" ht="21" customHeight="1" spans="1:8">
      <c r="A4" s="13"/>
      <c r="B4" s="14" t="s">
        <v>11</v>
      </c>
      <c r="C4" s="14" t="s">
        <v>144</v>
      </c>
      <c r="D4" s="14"/>
      <c r="E4" s="14" t="s">
        <v>2</v>
      </c>
      <c r="F4" s="14"/>
      <c r="G4" s="15"/>
      <c r="H4" s="16"/>
    </row>
    <row r="5" s="1" customFormat="1" ht="191" customHeight="1" spans="1:8">
      <c r="A5" s="13" t="s">
        <v>11</v>
      </c>
      <c r="B5" s="17" t="s">
        <v>145</v>
      </c>
      <c r="C5" s="17" t="s">
        <v>146</v>
      </c>
      <c r="D5" s="18" t="s">
        <v>147</v>
      </c>
      <c r="E5" s="17" t="s">
        <v>16</v>
      </c>
      <c r="F5" s="17">
        <v>46</v>
      </c>
      <c r="G5" s="19"/>
      <c r="H5" s="20">
        <f>F5*G5</f>
        <v>0</v>
      </c>
    </row>
    <row r="6" s="1" customFormat="1" ht="170" customHeight="1" spans="1:8">
      <c r="A6" s="13" t="s">
        <v>17</v>
      </c>
      <c r="B6" s="17" t="s">
        <v>148</v>
      </c>
      <c r="C6" s="17" t="s">
        <v>149</v>
      </c>
      <c r="D6" s="18" t="s">
        <v>150</v>
      </c>
      <c r="E6" s="17" t="s">
        <v>16</v>
      </c>
      <c r="F6" s="17">
        <v>30</v>
      </c>
      <c r="G6" s="19"/>
      <c r="H6" s="20">
        <f t="shared" ref="H6:H37" si="0">F6*G6</f>
        <v>0</v>
      </c>
    </row>
    <row r="7" s="1" customFormat="1" ht="164" customHeight="1" spans="1:8">
      <c r="A7" s="13" t="s">
        <v>21</v>
      </c>
      <c r="B7" s="17" t="s">
        <v>151</v>
      </c>
      <c r="C7" s="17" t="s">
        <v>23</v>
      </c>
      <c r="D7" s="18" t="s">
        <v>150</v>
      </c>
      <c r="E7" s="17" t="s">
        <v>16</v>
      </c>
      <c r="F7" s="17">
        <v>20</v>
      </c>
      <c r="G7" s="19"/>
      <c r="H7" s="20">
        <f t="shared" si="0"/>
        <v>0</v>
      </c>
    </row>
    <row r="8" s="1" customFormat="1" ht="25.5" spans="1:8">
      <c r="A8" s="13" t="s">
        <v>25</v>
      </c>
      <c r="B8" s="17" t="s">
        <v>152</v>
      </c>
      <c r="C8" s="17" t="s">
        <v>31</v>
      </c>
      <c r="D8" s="18" t="s">
        <v>153</v>
      </c>
      <c r="E8" s="17" t="s">
        <v>33</v>
      </c>
      <c r="F8" s="17">
        <v>2000</v>
      </c>
      <c r="G8" s="19"/>
      <c r="H8" s="20">
        <f t="shared" si="0"/>
        <v>0</v>
      </c>
    </row>
    <row r="9" s="1" customFormat="1" ht="75" customHeight="1" spans="1:8">
      <c r="A9" s="13" t="s">
        <v>29</v>
      </c>
      <c r="B9" s="17" t="s">
        <v>154</v>
      </c>
      <c r="C9" s="17" t="s">
        <v>155</v>
      </c>
      <c r="D9" s="18" t="s">
        <v>156</v>
      </c>
      <c r="E9" s="17" t="s">
        <v>33</v>
      </c>
      <c r="F9" s="17">
        <v>2</v>
      </c>
      <c r="G9" s="19"/>
      <c r="H9" s="20">
        <f t="shared" si="0"/>
        <v>0</v>
      </c>
    </row>
    <row r="10" s="1" customFormat="1" ht="76.5" spans="1:8">
      <c r="A10" s="13" t="s">
        <v>34</v>
      </c>
      <c r="B10" s="17" t="s">
        <v>157</v>
      </c>
      <c r="C10" s="17" t="s">
        <v>158</v>
      </c>
      <c r="D10" s="18" t="s">
        <v>159</v>
      </c>
      <c r="E10" s="17" t="s">
        <v>33</v>
      </c>
      <c r="F10" s="17">
        <v>2</v>
      </c>
      <c r="G10" s="19"/>
      <c r="H10" s="20">
        <f t="shared" si="0"/>
        <v>0</v>
      </c>
    </row>
    <row r="11" s="1" customFormat="1" ht="102" customHeight="1" spans="1:8">
      <c r="A11" s="13" t="s">
        <v>38</v>
      </c>
      <c r="B11" s="17" t="s">
        <v>160</v>
      </c>
      <c r="C11" s="17" t="s">
        <v>161</v>
      </c>
      <c r="D11" s="18" t="s">
        <v>162</v>
      </c>
      <c r="E11" s="17" t="s">
        <v>33</v>
      </c>
      <c r="F11" s="17">
        <v>8</v>
      </c>
      <c r="G11" s="19"/>
      <c r="H11" s="20">
        <f t="shared" si="0"/>
        <v>0</v>
      </c>
    </row>
    <row r="12" s="1" customFormat="1" ht="38.25" spans="1:8">
      <c r="A12" s="13" t="s">
        <v>43</v>
      </c>
      <c r="B12" s="17" t="s">
        <v>163</v>
      </c>
      <c r="C12" s="17" t="s">
        <v>164</v>
      </c>
      <c r="D12" s="18" t="s">
        <v>165</v>
      </c>
      <c r="E12" s="17" t="s">
        <v>33</v>
      </c>
      <c r="F12" s="17">
        <v>2</v>
      </c>
      <c r="G12" s="19"/>
      <c r="H12" s="20">
        <f t="shared" si="0"/>
        <v>0</v>
      </c>
    </row>
    <row r="13" s="1" customFormat="1" ht="38.25" spans="1:8">
      <c r="A13" s="13" t="s">
        <v>47</v>
      </c>
      <c r="B13" s="17" t="s">
        <v>166</v>
      </c>
      <c r="C13" s="17" t="s">
        <v>167</v>
      </c>
      <c r="D13" s="18" t="s">
        <v>168</v>
      </c>
      <c r="E13" s="17" t="s">
        <v>33</v>
      </c>
      <c r="F13" s="17">
        <v>2</v>
      </c>
      <c r="G13" s="19"/>
      <c r="H13" s="20">
        <f t="shared" si="0"/>
        <v>0</v>
      </c>
    </row>
    <row r="14" s="1" customFormat="1" ht="38.25" spans="1:8">
      <c r="A14" s="13" t="s">
        <v>51</v>
      </c>
      <c r="B14" s="17" t="s">
        <v>169</v>
      </c>
      <c r="C14" s="17" t="s">
        <v>170</v>
      </c>
      <c r="D14" s="18" t="s">
        <v>165</v>
      </c>
      <c r="E14" s="17" t="s">
        <v>33</v>
      </c>
      <c r="F14" s="17">
        <v>2</v>
      </c>
      <c r="G14" s="19"/>
      <c r="H14" s="20">
        <f t="shared" si="0"/>
        <v>0</v>
      </c>
    </row>
    <row r="15" s="1" customFormat="1" ht="38.25" spans="1:8">
      <c r="A15" s="13" t="s">
        <v>55</v>
      </c>
      <c r="B15" s="17" t="s">
        <v>171</v>
      </c>
      <c r="C15" s="17" t="s">
        <v>172</v>
      </c>
      <c r="D15" s="18" t="s">
        <v>173</v>
      </c>
      <c r="E15" s="17" t="s">
        <v>33</v>
      </c>
      <c r="F15" s="17">
        <v>2</v>
      </c>
      <c r="G15" s="19"/>
      <c r="H15" s="20">
        <f t="shared" si="0"/>
        <v>0</v>
      </c>
    </row>
    <row r="16" s="1" customFormat="1" ht="38.25" spans="1:8">
      <c r="A16" s="13" t="s">
        <v>59</v>
      </c>
      <c r="B16" s="17" t="s">
        <v>174</v>
      </c>
      <c r="C16" s="17" t="s">
        <v>175</v>
      </c>
      <c r="D16" s="18" t="s">
        <v>176</v>
      </c>
      <c r="E16" s="17" t="s">
        <v>33</v>
      </c>
      <c r="F16" s="17">
        <v>2</v>
      </c>
      <c r="G16" s="19"/>
      <c r="H16" s="20">
        <f t="shared" si="0"/>
        <v>0</v>
      </c>
    </row>
    <row r="17" s="1" customFormat="1" ht="38.25" spans="1:8">
      <c r="A17" s="13" t="s">
        <v>63</v>
      </c>
      <c r="B17" s="17" t="s">
        <v>177</v>
      </c>
      <c r="C17" s="17" t="s">
        <v>178</v>
      </c>
      <c r="D17" s="18" t="s">
        <v>179</v>
      </c>
      <c r="E17" s="17" t="s">
        <v>180</v>
      </c>
      <c r="F17" s="17">
        <v>2</v>
      </c>
      <c r="G17" s="19"/>
      <c r="H17" s="20">
        <f t="shared" si="0"/>
        <v>0</v>
      </c>
    </row>
    <row r="18" s="1" customFormat="1" ht="25.5" spans="1:8">
      <c r="A18" s="13" t="s">
        <v>67</v>
      </c>
      <c r="B18" s="17" t="s">
        <v>181</v>
      </c>
      <c r="C18" s="17" t="s">
        <v>40</v>
      </c>
      <c r="D18" s="18" t="s">
        <v>182</v>
      </c>
      <c r="E18" s="17" t="s">
        <v>42</v>
      </c>
      <c r="F18" s="17">
        <v>13.6</v>
      </c>
      <c r="G18" s="19"/>
      <c r="H18" s="20">
        <f t="shared" si="0"/>
        <v>0</v>
      </c>
    </row>
    <row r="19" s="1" customFormat="1" ht="82" customHeight="1" spans="1:8">
      <c r="A19" s="13" t="s">
        <v>73</v>
      </c>
      <c r="B19" s="17" t="s">
        <v>183</v>
      </c>
      <c r="C19" s="17" t="s">
        <v>184</v>
      </c>
      <c r="D19" s="18" t="s">
        <v>185</v>
      </c>
      <c r="E19" s="17" t="s">
        <v>42</v>
      </c>
      <c r="F19" s="17">
        <v>39</v>
      </c>
      <c r="G19" s="19"/>
      <c r="H19" s="20">
        <f t="shared" si="0"/>
        <v>0</v>
      </c>
    </row>
    <row r="20" s="1" customFormat="1" ht="27" customHeight="1" spans="1:8">
      <c r="A20" s="13" t="s">
        <v>77</v>
      </c>
      <c r="B20" s="17" t="s">
        <v>186</v>
      </c>
      <c r="C20" s="17" t="s">
        <v>187</v>
      </c>
      <c r="D20" s="18" t="s">
        <v>188</v>
      </c>
      <c r="E20" s="17" t="s">
        <v>16</v>
      </c>
      <c r="F20" s="17">
        <v>40</v>
      </c>
      <c r="G20" s="19"/>
      <c r="H20" s="20">
        <f t="shared" si="0"/>
        <v>0</v>
      </c>
    </row>
    <row r="21" s="1" customFormat="1" ht="24" customHeight="1" spans="1:8">
      <c r="A21" s="13" t="s">
        <v>82</v>
      </c>
      <c r="B21" s="17" t="s">
        <v>189</v>
      </c>
      <c r="C21" s="17" t="s">
        <v>36</v>
      </c>
      <c r="D21" s="18" t="s">
        <v>190</v>
      </c>
      <c r="E21" s="17" t="s">
        <v>33</v>
      </c>
      <c r="F21" s="17">
        <v>20</v>
      </c>
      <c r="G21" s="19"/>
      <c r="H21" s="20">
        <f t="shared" si="0"/>
        <v>0</v>
      </c>
    </row>
    <row r="22" s="1" customFormat="1" ht="31" customHeight="1" spans="1:8">
      <c r="A22" s="13" t="s">
        <v>86</v>
      </c>
      <c r="B22" s="17" t="s">
        <v>191</v>
      </c>
      <c r="C22" s="17" t="s">
        <v>192</v>
      </c>
      <c r="D22" s="18" t="s">
        <v>2</v>
      </c>
      <c r="E22" s="17" t="s">
        <v>33</v>
      </c>
      <c r="F22" s="17">
        <v>60</v>
      </c>
      <c r="G22" s="19"/>
      <c r="H22" s="20">
        <f t="shared" si="0"/>
        <v>0</v>
      </c>
    </row>
    <row r="23" s="1" customFormat="1" ht="30" customHeight="1" spans="1:8">
      <c r="A23" s="13" t="s">
        <v>90</v>
      </c>
      <c r="B23" s="17" t="s">
        <v>193</v>
      </c>
      <c r="C23" s="17" t="s">
        <v>194</v>
      </c>
      <c r="D23" s="18" t="s">
        <v>2</v>
      </c>
      <c r="E23" s="17" t="s">
        <v>195</v>
      </c>
      <c r="F23" s="17">
        <v>2</v>
      </c>
      <c r="G23" s="19"/>
      <c r="H23" s="20">
        <f t="shared" si="0"/>
        <v>0</v>
      </c>
    </row>
    <row r="24" s="1" customFormat="1" ht="54" customHeight="1" spans="1:8">
      <c r="A24" s="13" t="s">
        <v>196</v>
      </c>
      <c r="B24" s="17" t="s">
        <v>197</v>
      </c>
      <c r="C24" s="17" t="s">
        <v>198</v>
      </c>
      <c r="D24" s="18" t="s">
        <v>199</v>
      </c>
      <c r="E24" s="17" t="s">
        <v>42</v>
      </c>
      <c r="F24" s="17">
        <v>19.42</v>
      </c>
      <c r="G24" s="19"/>
      <c r="H24" s="20">
        <f t="shared" si="0"/>
        <v>0</v>
      </c>
    </row>
    <row r="25" s="1" customFormat="1" ht="39" customHeight="1" spans="1:8">
      <c r="A25" s="13" t="s">
        <v>200</v>
      </c>
      <c r="B25" s="17" t="s">
        <v>201</v>
      </c>
      <c r="C25" s="17" t="s">
        <v>69</v>
      </c>
      <c r="D25" s="18" t="s">
        <v>202</v>
      </c>
      <c r="E25" s="17" t="s">
        <v>33</v>
      </c>
      <c r="F25" s="17">
        <v>2</v>
      </c>
      <c r="G25" s="19"/>
      <c r="H25" s="20">
        <f t="shared" si="0"/>
        <v>0</v>
      </c>
    </row>
    <row r="26" s="1" customFormat="1" ht="25.5" spans="1:8">
      <c r="A26" s="13" t="s">
        <v>203</v>
      </c>
      <c r="B26" s="17" t="s">
        <v>204</v>
      </c>
      <c r="C26" s="17" t="s">
        <v>205</v>
      </c>
      <c r="D26" s="18" t="s">
        <v>206</v>
      </c>
      <c r="E26" s="17" t="s">
        <v>195</v>
      </c>
      <c r="F26" s="17">
        <v>2</v>
      </c>
      <c r="G26" s="19"/>
      <c r="H26" s="20">
        <f t="shared" si="0"/>
        <v>0</v>
      </c>
    </row>
    <row r="27" s="1" customFormat="1" spans="1:8">
      <c r="A27" s="13" t="s">
        <v>207</v>
      </c>
      <c r="B27" s="17" t="s">
        <v>208</v>
      </c>
      <c r="C27" s="17" t="s">
        <v>209</v>
      </c>
      <c r="D27" s="18" t="s">
        <v>206</v>
      </c>
      <c r="E27" s="17" t="s">
        <v>195</v>
      </c>
      <c r="F27" s="17">
        <v>4</v>
      </c>
      <c r="G27" s="19"/>
      <c r="H27" s="20">
        <f t="shared" si="0"/>
        <v>0</v>
      </c>
    </row>
    <row r="28" s="1" customFormat="1" spans="1:8">
      <c r="A28" s="13" t="s">
        <v>210</v>
      </c>
      <c r="B28" s="17" t="s">
        <v>211</v>
      </c>
      <c r="C28" s="17" t="s">
        <v>212</v>
      </c>
      <c r="D28" s="18" t="s">
        <v>213</v>
      </c>
      <c r="E28" s="17" t="s">
        <v>42</v>
      </c>
      <c r="F28" s="17">
        <v>16.94</v>
      </c>
      <c r="G28" s="19"/>
      <c r="H28" s="20">
        <f t="shared" si="0"/>
        <v>0</v>
      </c>
    </row>
    <row r="29" s="1" customFormat="1" ht="170" customHeight="1" spans="1:8">
      <c r="A29" s="13" t="s">
        <v>214</v>
      </c>
      <c r="B29" s="17" t="s">
        <v>215</v>
      </c>
      <c r="C29" s="17" t="s">
        <v>216</v>
      </c>
      <c r="D29" s="18" t="s">
        <v>217</v>
      </c>
      <c r="E29" s="17" t="s">
        <v>71</v>
      </c>
      <c r="F29" s="17">
        <v>2</v>
      </c>
      <c r="G29" s="19"/>
      <c r="H29" s="20">
        <f t="shared" si="0"/>
        <v>0</v>
      </c>
    </row>
    <row r="30" s="1" customFormat="1" ht="167" customHeight="1" spans="1:8">
      <c r="A30" s="13" t="s">
        <v>218</v>
      </c>
      <c r="B30" s="17" t="s">
        <v>219</v>
      </c>
      <c r="C30" s="17" t="s">
        <v>220</v>
      </c>
      <c r="D30" s="18" t="s">
        <v>221</v>
      </c>
      <c r="E30" s="17" t="s">
        <v>71</v>
      </c>
      <c r="F30" s="17">
        <v>2</v>
      </c>
      <c r="G30" s="19"/>
      <c r="H30" s="20">
        <f t="shared" si="0"/>
        <v>0</v>
      </c>
    </row>
    <row r="31" s="1" customFormat="1" ht="165.75" spans="1:8">
      <c r="A31" s="13" t="s">
        <v>222</v>
      </c>
      <c r="B31" s="17" t="s">
        <v>223</v>
      </c>
      <c r="C31" s="17" t="s">
        <v>224</v>
      </c>
      <c r="D31" s="18" t="s">
        <v>225</v>
      </c>
      <c r="E31" s="17" t="s">
        <v>71</v>
      </c>
      <c r="F31" s="17">
        <v>2</v>
      </c>
      <c r="G31" s="19"/>
      <c r="H31" s="20">
        <f t="shared" si="0"/>
        <v>0</v>
      </c>
    </row>
    <row r="32" s="1" customFormat="1" ht="174" customHeight="1" spans="1:8">
      <c r="A32" s="13" t="s">
        <v>226</v>
      </c>
      <c r="B32" s="17" t="s">
        <v>227</v>
      </c>
      <c r="C32" s="17" t="s">
        <v>228</v>
      </c>
      <c r="D32" s="18" t="s">
        <v>229</v>
      </c>
      <c r="E32" s="17" t="s">
        <v>71</v>
      </c>
      <c r="F32" s="17">
        <v>2</v>
      </c>
      <c r="G32" s="19"/>
      <c r="H32" s="20">
        <f t="shared" si="0"/>
        <v>0</v>
      </c>
    </row>
    <row r="33" s="1" customFormat="1" ht="24" customHeight="1" spans="1:8">
      <c r="A33" s="13" t="s">
        <v>230</v>
      </c>
      <c r="B33" s="17" t="s">
        <v>231</v>
      </c>
      <c r="C33" s="17" t="s">
        <v>232</v>
      </c>
      <c r="D33" s="18" t="s">
        <v>2</v>
      </c>
      <c r="E33" s="17" t="s">
        <v>71</v>
      </c>
      <c r="F33" s="17">
        <v>1</v>
      </c>
      <c r="G33" s="19"/>
      <c r="H33" s="20">
        <f t="shared" si="0"/>
        <v>0</v>
      </c>
    </row>
    <row r="34" s="1" customFormat="1" ht="228" customHeight="1" spans="1:8">
      <c r="A34" s="21" t="s">
        <v>233</v>
      </c>
      <c r="B34" s="22" t="s">
        <v>234</v>
      </c>
      <c r="C34" s="22" t="s">
        <v>235</v>
      </c>
      <c r="D34" s="23" t="s">
        <v>236</v>
      </c>
      <c r="E34" s="22" t="s">
        <v>71</v>
      </c>
      <c r="F34" s="22">
        <v>1</v>
      </c>
      <c r="G34" s="19"/>
      <c r="H34" s="20">
        <f t="shared" si="0"/>
        <v>0</v>
      </c>
    </row>
    <row r="35" s="1" customFormat="1" ht="63.75" spans="1:8">
      <c r="A35" s="24" t="s">
        <v>237</v>
      </c>
      <c r="B35" s="24" t="s">
        <v>238</v>
      </c>
      <c r="C35" s="24" t="s">
        <v>239</v>
      </c>
      <c r="D35" s="25" t="s">
        <v>240</v>
      </c>
      <c r="E35" s="24" t="s">
        <v>42</v>
      </c>
      <c r="F35" s="24">
        <v>156</v>
      </c>
      <c r="G35" s="19"/>
      <c r="H35" s="20">
        <f t="shared" si="0"/>
        <v>0</v>
      </c>
    </row>
    <row r="36" s="1" customFormat="1" spans="1:8">
      <c r="A36" s="24" t="s">
        <v>98</v>
      </c>
      <c r="B36" s="24"/>
      <c r="C36" s="24"/>
      <c r="D36" s="24"/>
      <c r="E36" s="24"/>
      <c r="F36" s="24"/>
      <c r="G36" s="26"/>
      <c r="H36" s="20">
        <f>SUM(H5:H35)</f>
        <v>0</v>
      </c>
    </row>
    <row r="37" s="1" customFormat="1" spans="1:8">
      <c r="A37" s="2"/>
      <c r="B37" s="2"/>
      <c r="C37" s="3"/>
      <c r="D37" s="27" t="s">
        <v>2</v>
      </c>
      <c r="E37" s="27"/>
      <c r="F37" s="28"/>
      <c r="G37" s="4"/>
      <c r="H37" s="5"/>
    </row>
  </sheetData>
  <mergeCells count="6">
    <mergeCell ref="A1:H1"/>
    <mergeCell ref="A2:D2"/>
    <mergeCell ref="E2:F2"/>
    <mergeCell ref="C4:D4"/>
    <mergeCell ref="A36:F36"/>
    <mergeCell ref="D37:F37"/>
  </mergeCells>
  <pageMargins left="0.75" right="0.75" top="1" bottom="1" header="0.5" footer="0.5"/>
  <pageSetup paperSize="9" scale="67" fitToHeight="0" orientation="portrait"/>
  <headerFooter/>
</worksheet>
</file>

<file path=docProps/app.xml><?xml version="1.0" encoding="utf-8"?>
<Properties xmlns="http://schemas.openxmlformats.org/officeDocument/2006/extended-properties" xmlns:vt="http://schemas.openxmlformats.org/officeDocument/2006/docPropsVTypes">
  <Company>ComponentOne</Company>
  <Application>ComponentOne Excel</Application>
  <HeadingPairs>
    <vt:vector size="2" baseType="variant">
      <vt:variant>
        <vt:lpstr>工作表</vt:lpstr>
      </vt:variant>
      <vt:variant>
        <vt:i4>4</vt:i4>
      </vt:variant>
    </vt:vector>
  </HeadingPairs>
  <TitlesOfParts>
    <vt:vector size="4" baseType="lpstr">
      <vt:lpstr>太白岛（便利店家具、设备）</vt:lpstr>
      <vt:lpstr>颍上（便利店家具、设备）</vt:lpstr>
      <vt:lpstr>南陵（便利店家具、设备）</vt:lpstr>
      <vt:lpstr>呈坎东区综合楼便利店家具、设备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C1Excel</dc:creator>
  <cp:lastModifiedBy>么King</cp:lastModifiedBy>
  <dcterms:created xsi:type="dcterms:W3CDTF">2024-06-05T06:01:00Z</dcterms:created>
  <dcterms:modified xsi:type="dcterms:W3CDTF">2024-08-08T07:21:36Z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840A0F8E0C6F47C7AF9DC2BE76D84215_12</vt:lpwstr>
  </property>
  <property fmtid="{D5CDD505-2E9C-101B-9397-08002B2CF9AE}" pid="3" name="KSOProductBuildVer">
    <vt:lpwstr>2052-12.1.0.17827</vt:lpwstr>
  </property>
</Properties>
</file>