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厨具" sheetId="5"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<sst xmlns="http://schemas.openxmlformats.org/spreadsheetml/2006/main" count="158" uniqueCount="95">
  <si>
    <t>2024年新建改建路段服务区营运设施设备采购及安装项目厨具采购清单</t>
  </si>
  <si>
    <t>单位：元</t>
  </si>
  <si>
    <t>序号</t>
  </si>
  <si>
    <t>区域</t>
  </si>
  <si>
    <t>设施设备名称</t>
  </si>
  <si>
    <t>项目特征</t>
  </si>
  <si>
    <t>八里河</t>
  </si>
  <si>
    <t>蔡村</t>
  </si>
  <si>
    <t>迎河</t>
  </si>
  <si>
    <t>洪林</t>
  </si>
  <si>
    <t>临泉西</t>
  </si>
  <si>
    <t>楚店</t>
  </si>
  <si>
    <t>新竹</t>
  </si>
  <si>
    <t>合计数量</t>
  </si>
  <si>
    <t>单位</t>
  </si>
  <si>
    <t>单价
（含税）</t>
  </si>
  <si>
    <t>合价
（含税）</t>
  </si>
  <si>
    <t>参考图片</t>
  </si>
  <si>
    <t>厨具设备</t>
  </si>
  <si>
    <t>四层平板货架</t>
  </si>
  <si>
    <t>1200*500*1550；优质不锈钢板制作；
主材采用1.0mm不锈钢,层板0.8mm不锈钢成型底衬，立柱采用φ38不锈钢管,配不锈钢可调节脚。</t>
  </si>
  <si>
    <t>台</t>
  </si>
  <si>
    <t>四层格栅货架</t>
  </si>
  <si>
    <t>1200*500*1550；优质不锈钢板制作；
主材采用1.0mm不锈钢,格挡采用0.8mm不锈钢型材制作，立柱采用φ38不锈钢管,配不锈钢可调节脚，横格支撑采用25×38不锈钢矩形管。</t>
  </si>
  <si>
    <t>米面架</t>
  </si>
  <si>
    <t>1200*500*350优质不锈钢板制作；
主材采用1.0mm不锈钢,格挡采用0.8mm不锈钢型材制作，立柱采用φ38不锈钢管,配不锈钢可调节脚，横格支撑采用25×38不锈钢矩形管。</t>
  </si>
  <si>
    <t>平板推车</t>
  </si>
  <si>
    <t>900*500*900，优质不锈钢板制作；
主材采用1.0mm不锈钢,车身侧边安装防撞护角垫，骨架40*40*3.5mm角钢制作，防锈处理；推车推手Φ32*1.2mm不锈钢管；配6寸优质无声重力万象轮、定向轮各2只。</t>
  </si>
  <si>
    <t>单星剖鱼池</t>
  </si>
  <si>
    <t>1200*700*950；优质不锈钢板制造；
台面板厚1.0mm，星盆板厚0.8mm；脚通Φ38X1.2mm不锈钢管，配不锈钢可调节重力子弹脚；背高150mm，配不锈钢落水器。</t>
  </si>
  <si>
    <t>双星水池</t>
  </si>
  <si>
    <t>1500*700*950；优质不锈钢板制造；
台面板厚1.0mm，星盆板厚0.8mm；脚通Φ38X1.2mm不锈钢管，配不锈钢可调节重力子弹脚；背高150mm，配不锈钢落水器。</t>
  </si>
  <si>
    <t>开水器连架</t>
  </si>
  <si>
    <t>全不锈钢电热型；具有全自动进水装置、防干烧装置, 微电脑控制自动开关；电功率：380V/9KW。</t>
  </si>
  <si>
    <t>双层工作台</t>
  </si>
  <si>
    <t>1800*800*800；优质不锈钢板制作；
台面采用1.0mm不锈钢板，下层采用0.8mm不锈钢折边为排档或成品优质型材和38×25不锈钢方管焊接而成，不易嵌入垃圾，易清洁卫生；立柱：φ38不锈钢圆管制作；脚：配不锈钢调节脚。</t>
  </si>
  <si>
    <t>双眼电磁大锅灶</t>
  </si>
  <si>
    <t xml:space="preserve">2000*1050*800；1.炉台面厚度1.2mm,一次冲压成型，炉身、背为1.0mm。
2. 线圈盘长寿命技术（一类电器等级、线圈温度（t≦180℃、线圈颜色正常，在每天24小时连续运行≧35天，老化变黄测试合格、LS=(93±3)uH）。         3.具有优良热效率利用率技术（在电源380V/50Hz条件下，能源效率等级达到1级，热源效率值大于96%）。需提供资质复印件加盖制造商公章及本项目售后服务承诺书 </t>
  </si>
  <si>
    <t>单电磁炒炉</t>
  </si>
  <si>
    <t xml:space="preserve">1100*1100*800；1、产品具有国标GB/T 5750.12-2006中对菌落总数合格的检测报告（菌落总数小于1CFU/ml）
2、产品具有GB/4706.1-2005出具的机芯耐潮湿、泄漏电流和电器强度合格检测报告；（在温度20-25℃，湿度45-80%环境下，带电部件外壳在1250V及3000V电压下，不击穿）需提供资质复印件加盖制造商公章及本项目售后服务承诺书  
</t>
  </si>
  <si>
    <t>双门蒸饭车</t>
  </si>
  <si>
    <t>二十四盘；1、产品通过低温高温检测报告（电磁灶置于65℃±2℃湿度95%±3%环境中不通电，贮存48小时，试验后在室温放置2小时，之后检查样品外观、结构以及通电检查功能正常判断合格；电磁灶置于-15℃±2℃环境中不通电，贮存48小时，试验后在室温放置2小时，之后检查样品外观、结构以及通电检查功能正常判断合格);所投产品；
2、通过EMC电磁兼容三项检测报告(包含静电放电抗扰度、电快速瞬变脉冲群抗扰度及浪涌抗扰度)。提供资质复印件加盖制造商公章及本项目售后服务承诺书，</t>
  </si>
  <si>
    <t>单眼电磁矮汤炉</t>
  </si>
  <si>
    <t xml:space="preserve">700*700*500；1、产品具有国家质检单位依据国标GB/T 5750.12-2006中对菌落总数合格的检测报告（菌落总数小于1CFU/ml）
2、产品具有国家电器产品安全质量监督检验中心依据GB/4706.1-2005出具的风机耐潮湿、泄漏电流和电器强度合格检测报告；（在温度20-25℃，湿度45-80%环境下，带电部件外壳在3000V电压下，不击穿）。提供资质复印件加盖制造商公章及本项目售后服务承诺书，
</t>
  </si>
  <si>
    <t>双通工作台</t>
  </si>
  <si>
    <t>1800*800*800；优质不锈钢板制作；
台面采用1.0mm不锈钢板，移门、柜身、层板：采用0.8mm厚的优质不锈钢板；柜门采用双层吊辘挂式结构，滑动灵活、轻便，不易嵌入垃圾，清洁卫生；支架通脚为φ38不锈钢。</t>
  </si>
  <si>
    <t>保鲜工作台</t>
  </si>
  <si>
    <t>1800*800*800；优质不锈钢制造；
保温层聚氨脂一次性发泡，自动回归门；配加重万向脚轮。功率：300W/220V。</t>
  </si>
  <si>
    <t>单星水池</t>
  </si>
  <si>
    <t>1000*700*950；优质不锈钢板制造；
台面板厚1.0mm，星盆板厚0.8mm；脚通Φ38X1.2mm不锈钢管，配不锈钢可调节重力子弹脚；背高150mm，配不锈钢落水器。</t>
  </si>
  <si>
    <t>四门冰柜</t>
  </si>
  <si>
    <t>双机双温；优质不锈钢板材制作；
保温层聚氨脂一次性发泡，采用优质压缩机组，恒温控制、液晶显示。额定电压：220V，额定功率：500W，配不锈钢重力调节脚。</t>
  </si>
  <si>
    <t>四位一体不锈钢烟罩</t>
  </si>
  <si>
    <r>
      <rPr>
        <sz val="9"/>
        <rFont val="宋体"/>
        <charset val="134"/>
      </rPr>
      <t>2200*1300*650；1、整体式结构，烟罩式一体机。根据传质双膜理论，采用湿法液沫洗涤、碰撞、化学反应、吸收、冷凝、过滤的工艺，净化烹调过程中产生的油雾、气味等有害物质。需提供符合GB18483-2001产品标准，达到HJ/T 62-2001技术要求中国质量认证中心CQC颁发的中国环保产品认证证书.                              2、排气口压力≥150pa、除油率达98%以上，黑烟去除率60%，除味70%以上。需提供油烟净化一体机制造厂商《中国环境标志（II型）产品认证证书》符合《环境管理 环境标志与声明 自我环境声明（II型环境标志）》（GB/T24021--2001 idt ISO14021:1999）的要求，额定风量下油烟排放浓度≦0.8mg/</t>
    </r>
    <r>
      <rPr>
        <sz val="9"/>
        <rFont val="Arial Unicode MS"/>
        <charset val="134"/>
      </rPr>
      <t>㎥</t>
    </r>
    <r>
      <rPr>
        <sz val="9"/>
        <rFont val="宋体"/>
        <charset val="134"/>
      </rPr>
      <t xml:space="preserve">.以上所有。 提供资质复印件加盖制造商公章及本项目售后服务承诺书，             </t>
    </r>
  </si>
  <si>
    <t>组</t>
  </si>
  <si>
    <t>保洁柜</t>
  </si>
  <si>
    <t>1200*500*1800；优质不锈钢板制作；
柜门板为1.0mm，门内壳0.8mm不锈钢，柜门采用双层吊辘挂式结构，滑动灵活、轻便，不易嵌入垃圾，清洁卫生；柜通脚φ63不锈钢配可调子弹脚。</t>
  </si>
  <si>
    <t>收残车</t>
  </si>
  <si>
    <t>700*500*900；优质不锈钢板制造
主材采用1.0mm不锈钢,其他为0.8mm；配耐磨万向脚轮</t>
  </si>
  <si>
    <t>收残台</t>
  </si>
  <si>
    <t>1500*700*800；优质不锈钢板材制造
台面厚1.0mm，加强筋1.2mm，开Φ350mm出污口下封边，三边横档50*25*1.0mm不锈钢方管，配不锈钢调节脚。</t>
  </si>
  <si>
    <t>消毒柜</t>
  </si>
  <si>
    <t>推车式双门；优质不锈钢板制造；
柜体内设计可调式空间，红外线电热循环消毒，温度调节20~98℃；额定功率3KW，电压220V，容积900L。提供以上所有需要厂家生产许可证加盖公章的资质复印件及售后承诺书。</t>
  </si>
  <si>
    <t>四格保温台</t>
  </si>
  <si>
    <t>1500*700*800；优质不锈钢板制作；
1、面板、侧板厚1.0mm，支架、脚通38*38*1.2mm不锈钢型材方管，配不锈钢调节脚。   
2、保温水箱整体冲压成型，进水阀、排污阀均采用铜球阀；配优质不锈钢电热管，温度调节控制开关，功率：3kw/220v。</t>
  </si>
  <si>
    <t>蒸菜台</t>
  </si>
  <si>
    <t>1500*700*800；优质不锈钢板制作；
台面采用1.0mm不锈钢板，下层采用0.8mm不锈钢折边为排档或成品优质型材和38×25不锈钢方管焊接而成，不易嵌入垃圾，易清洁卫生；立柱：φ38不锈钢圆管制作；脚：配不锈钢调节脚。</t>
  </si>
  <si>
    <t>汤饭车</t>
  </si>
  <si>
    <t>600*600*800；优质不锈钢板制造；
面板厚1.0mm，其他0.8mm
高质发热管自动温度控制；配高强度耐磨车轮。</t>
  </si>
  <si>
    <t>电子秤</t>
  </si>
  <si>
    <t>常规尺寸、移动充电式
显示：20mm LED 或LCD带背光
准确度等级：OIML   III  
AD转换：Σ-△，20bit
分辨率：显示 15,000  内码：1,000,000
最小分辨率：0.5μV/d
输入信号范围：0~12.8mV
激励电压：3.3VDC
驱动能力：4个350Ω电阻应变式传感器
工作电源：AC220V 或电池6V4Ah
工作环境温度：-10~40℃湿度：≤85%R.H
外形尺寸：220mm*160mm*85mm 
基本功能：计重、置零、去皮、累计；
机壳：碳钢喷塑</t>
  </si>
  <si>
    <t>电磁煮面炉</t>
  </si>
  <si>
    <t>6孔；380V/12KW；全自动升降
整机采用优质不锈钢板，炉面整体冲压成型、四面可直接喷淋。
机芯采用全封闭铝质材料制作， 自带内循环热交换系统，抗辐射干扰好。
功能动态显示屏带电压、功率、电量统计显示、中文故障显示有中文故障显示(线盘异常、线盘超温等)。提供相关产品合格证明。</t>
  </si>
  <si>
    <t>留样冰箱</t>
  </si>
  <si>
    <t xml:space="preserve">550*500*1700
制冷: 0~5C
功率: 0.3kw
冷却方式:直冷
采用优质节能压缩机、不锈钢板材制作，板厚1.2mm, 箱体保证坚固耐用，内箱圆弧内角设计、符合卫生认证要求，直冷内藏式蒸发器。外侧面板可实时显示温度。提供相关产品合格证明。
</t>
  </si>
  <si>
    <t>灭蝇灯</t>
  </si>
  <si>
    <t xml:space="preserve">静音粘捕
电压:220V；
有效面积：60~80㎡；
电流强度：8~10mA；
灯管：16w*2  </t>
  </si>
  <si>
    <t>洗地龙头</t>
  </si>
  <si>
    <t xml:space="preserve">1.配压力式水枪喷头，可伸缩金属软管10米长，挂墙安装；
</t>
  </si>
  <si>
    <t>不锈钢烟管</t>
  </si>
  <si>
    <t>优质不锈钢板材制造
拉丝不锈钢1.0mm厚板材，ACL压轧加强槽线，共板法兰安装结构，含弯头、变径、三通及辅材，内部填充密封胶。</t>
  </si>
  <si>
    <t>M2</t>
  </si>
  <si>
    <t>不锈钢弯头</t>
  </si>
  <si>
    <t xml:space="preserve">1.0mm优质不锈钢制造  </t>
  </si>
  <si>
    <t>只</t>
  </si>
  <si>
    <t>不锈钢三通</t>
  </si>
  <si>
    <t>管道法兰</t>
  </si>
  <si>
    <t>副</t>
  </si>
  <si>
    <t>防火阀</t>
  </si>
  <si>
    <t>1.0mm优质不锈钢制造 ，尺寸匹配烟管。</t>
  </si>
  <si>
    <t>个</t>
  </si>
  <si>
    <t>总报价（1-193项含税金额）</t>
  </si>
  <si>
    <t>增值税税率</t>
  </si>
  <si>
    <t>评审价（1-193项不含税金额）</t>
  </si>
  <si>
    <t>报价保留两位小数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</si>
</sst>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 numFmtId="178" formatCode="0_ "/>
  </numFmts>
  <fonts count="36">
    <font>
      <sz val="11"/>
      <color theme="1"/>
      <name val="宋体"/>
      <charset val="134"/>
      <scheme val="minor"/>
    </font>
    <font>
      <sz val="11"/>
      <name val="宋体"/>
      <charset val="134"/>
      <scheme val="minor"/>
    </font>
    <font>
      <sz val="10"/>
      <name val="宋体"/>
      <charset val="134"/>
      <scheme val="minor"/>
    </font>
    <font>
      <b/>
      <sz val="11"/>
      <name val="宋体"/>
      <charset val="134"/>
      <scheme val="minor"/>
    </font>
    <font>
      <sz val="9"/>
      <name val="宋体"/>
      <charset val="134"/>
    </font>
    <font>
      <b/>
      <sz val="14"/>
      <name val="宋体"/>
      <charset val="134"/>
    </font>
    <font>
      <b/>
      <sz val="10"/>
      <name val="宋体"/>
      <charset val="134"/>
    </font>
    <font>
      <b/>
      <sz val="10"/>
      <name val="宋体"/>
      <charset val="134"/>
      <scheme val="minor"/>
    </font>
    <font>
      <b/>
      <sz val="10"/>
      <name val="宋体"/>
      <charset val="134"/>
      <scheme val="major"/>
    </font>
    <font>
      <sz val="9"/>
      <color rgb="FF000000"/>
      <name val="宋体"/>
      <charset val="134"/>
    </font>
    <font>
      <sz val="10"/>
      <color rgb="FF000000"/>
      <name val="宋体"/>
      <charset val="134"/>
    </font>
    <font>
      <sz val="10"/>
      <color theme="1"/>
      <name val="宋体"/>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0"/>
      <name val="Arial"/>
      <charset val="134"/>
    </font>
    <font>
      <sz val="9"/>
      <name val="Arial Unicode MS"/>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4" borderId="6"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5" borderId="9" applyNumberFormat="0" applyAlignment="0" applyProtection="0">
      <alignment vertical="center"/>
    </xf>
    <xf numFmtId="0" fontId="22" fillId="6" borderId="10" applyNumberFormat="0" applyAlignment="0" applyProtection="0">
      <alignment vertical="center"/>
    </xf>
    <xf numFmtId="0" fontId="23" fillId="6" borderId="9" applyNumberFormat="0" applyAlignment="0" applyProtection="0">
      <alignment vertical="center"/>
    </xf>
    <xf numFmtId="0" fontId="24" fillId="7" borderId="11" applyNumberFormat="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31" fillId="3"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32" fillId="0" borderId="0">
      <alignment vertical="center"/>
    </xf>
    <xf numFmtId="0" fontId="33" fillId="0" borderId="0">
      <alignment vertical="center"/>
    </xf>
    <xf numFmtId="0" fontId="32" fillId="0" borderId="0">
      <alignment vertical="center"/>
    </xf>
    <xf numFmtId="0" fontId="32" fillId="0" borderId="0"/>
    <xf numFmtId="0" fontId="34" fillId="0" borderId="0">
      <alignment vertical="center"/>
    </xf>
    <xf numFmtId="0" fontId="32" fillId="0" borderId="0">
      <alignment vertical="center"/>
    </xf>
  </cellStyleXfs>
  <cellXfs count="51">
    <xf numFmtId="0" fontId="0" fillId="0" borderId="0" xfId="0">
      <alignment vertical="center"/>
    </xf>
    <xf numFmtId="0" fontId="1" fillId="2" borderId="0" xfId="0" applyFont="1" applyFill="1" applyProtection="1">
      <alignment vertical="center"/>
    </xf>
    <xf numFmtId="0" fontId="2" fillId="2" borderId="0" xfId="0" applyFont="1" applyFill="1" applyAlignment="1" applyProtection="1">
      <alignment horizontal="center" vertical="center"/>
    </xf>
    <xf numFmtId="0" fontId="3" fillId="2" borderId="0" xfId="0" applyFont="1" applyFill="1" applyAlignment="1" applyProtection="1">
      <alignment vertical="center" wrapText="1"/>
    </xf>
    <xf numFmtId="0" fontId="4" fillId="2" borderId="0" xfId="0" applyFont="1" applyFill="1" applyProtection="1">
      <alignment vertical="center"/>
    </xf>
    <xf numFmtId="176" fontId="4" fillId="2" borderId="0" xfId="0" applyNumberFormat="1" applyFont="1" applyFill="1" applyProtection="1">
      <alignment vertical="center"/>
    </xf>
    <xf numFmtId="177" fontId="4" fillId="2" borderId="0" xfId="0" applyNumberFormat="1" applyFont="1" applyFill="1" applyProtection="1">
      <alignment vertical="center"/>
      <protection locked="0"/>
    </xf>
    <xf numFmtId="177" fontId="4" fillId="2" borderId="0" xfId="0" applyNumberFormat="1" applyFont="1" applyFill="1" applyProtection="1">
      <alignment vertical="center"/>
    </xf>
    <xf numFmtId="0" fontId="5" fillId="2"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6"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178" fontId="4" fillId="2" borderId="1" xfId="0" applyNumberFormat="1" applyFont="1" applyFill="1" applyBorder="1" applyAlignment="1" applyProtection="1">
      <alignment horizontal="center" vertical="center" wrapText="1"/>
    </xf>
    <xf numFmtId="0" fontId="4" fillId="2" borderId="2" xfId="0" applyFont="1" applyFill="1" applyBorder="1" applyAlignment="1" applyProtection="1">
      <alignment horizontal="left" vertical="center" wrapText="1"/>
    </xf>
    <xf numFmtId="178" fontId="4" fillId="2" borderId="2" xfId="0" applyNumberFormat="1" applyFont="1" applyFill="1" applyBorder="1" applyAlignment="1" applyProtection="1">
      <alignment horizontal="center" vertical="center" wrapText="1"/>
    </xf>
    <xf numFmtId="178" fontId="4" fillId="2" borderId="1" xfId="0" applyNumberFormat="1" applyFont="1" applyFill="1" applyBorder="1" applyAlignment="1" applyProtection="1">
      <alignment horizontal="center" vertical="center"/>
    </xf>
    <xf numFmtId="0" fontId="9" fillId="2" borderId="1" xfId="0" applyFont="1" applyFill="1" applyBorder="1" applyAlignment="1" applyProtection="1">
      <alignment horizontal="left" vertical="center" wrapText="1"/>
    </xf>
    <xf numFmtId="0" fontId="4" fillId="2" borderId="1" xfId="52" applyFont="1" applyFill="1" applyBorder="1" applyAlignment="1" applyProtection="1">
      <alignment horizontal="center" vertical="center"/>
    </xf>
    <xf numFmtId="0" fontId="10" fillId="2" borderId="1"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177" fontId="4" fillId="2" borderId="3" xfId="0" applyNumberFormat="1" applyFont="1" applyFill="1" applyBorder="1" applyAlignment="1" applyProtection="1">
      <alignment horizontal="center" vertical="center" wrapText="1"/>
    </xf>
    <xf numFmtId="177" fontId="4" fillId="2" borderId="4" xfId="0" applyNumberFormat="1" applyFont="1" applyFill="1" applyBorder="1" applyAlignment="1" applyProtection="1">
      <alignment horizontal="center" vertical="center" wrapText="1"/>
    </xf>
    <xf numFmtId="10" fontId="4" fillId="2" borderId="3" xfId="0" applyNumberFormat="1" applyFont="1" applyFill="1" applyBorder="1" applyAlignment="1" applyProtection="1">
      <alignment horizontal="center" vertical="center" wrapText="1"/>
    </xf>
    <xf numFmtId="10" fontId="4" fillId="2" borderId="4" xfId="0" applyNumberFormat="1" applyFont="1" applyFill="1" applyBorder="1" applyAlignment="1" applyProtection="1">
      <alignment horizontal="center" vertical="center" wrapText="1"/>
    </xf>
    <xf numFmtId="0" fontId="4" fillId="2" borderId="5" xfId="0" applyFont="1" applyFill="1" applyBorder="1" applyAlignment="1" applyProtection="1">
      <alignment horizontal="left" vertical="center" wrapText="1"/>
    </xf>
    <xf numFmtId="0" fontId="4" fillId="3" borderId="0" xfId="0" applyFont="1" applyFill="1" applyAlignment="1" applyProtection="1">
      <alignment horizontal="center" vertical="center"/>
    </xf>
    <xf numFmtId="177" fontId="5" fillId="2" borderId="0" xfId="0" applyNumberFormat="1" applyFont="1" applyFill="1" applyAlignment="1" applyProtection="1">
      <alignment horizontal="center" vertical="center"/>
      <protection locked="0"/>
    </xf>
    <xf numFmtId="177" fontId="5" fillId="2" borderId="0" xfId="0" applyNumberFormat="1" applyFont="1" applyFill="1" applyAlignment="1" applyProtection="1">
      <alignment horizontal="center" vertical="center"/>
    </xf>
    <xf numFmtId="176" fontId="4" fillId="2" borderId="0" xfId="0" applyNumberFormat="1" applyFont="1" applyFill="1" applyAlignment="1" applyProtection="1">
      <alignment horizontal="center" vertical="center"/>
    </xf>
    <xf numFmtId="177" fontId="4" fillId="2" borderId="0" xfId="0" applyNumberFormat="1" applyFont="1" applyFill="1" applyAlignment="1" applyProtection="1">
      <alignment horizontal="center" vertical="center"/>
      <protection locked="0"/>
    </xf>
    <xf numFmtId="177" fontId="4" fillId="2" borderId="0" xfId="0" applyNumberFormat="1" applyFont="1" applyFill="1" applyAlignment="1" applyProtection="1">
      <alignment horizontal="center" vertical="center"/>
    </xf>
    <xf numFmtId="176"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178" fontId="11" fillId="0" borderId="1" xfId="0" applyNumberFormat="1" applyFont="1" applyFill="1" applyBorder="1" applyAlignment="1" applyProtection="1">
      <alignment horizontal="center" vertical="center"/>
      <protection locked="0"/>
    </xf>
    <xf numFmtId="177" fontId="4" fillId="2"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178" fontId="4" fillId="0" borderId="2" xfId="0" applyNumberFormat="1" applyFont="1" applyFill="1" applyBorder="1" applyAlignment="1" applyProtection="1">
      <alignment horizontal="center" vertical="center"/>
      <protection locked="0"/>
    </xf>
    <xf numFmtId="177" fontId="4" fillId="2" borderId="4" xfId="0" applyNumberFormat="1" applyFont="1" applyFill="1" applyBorder="1" applyAlignment="1" applyProtection="1">
      <alignment horizontal="center" vertical="center" wrapText="1"/>
      <protection locked="0"/>
    </xf>
    <xf numFmtId="177" fontId="4" fillId="2" borderId="5" xfId="0" applyNumberFormat="1" applyFont="1" applyFill="1" applyBorder="1" applyAlignment="1" applyProtection="1">
      <alignment horizontal="center" vertical="center" wrapText="1"/>
    </xf>
    <xf numFmtId="177" fontId="12" fillId="2" borderId="1" xfId="0" applyNumberFormat="1" applyFont="1" applyFill="1" applyBorder="1" applyAlignment="1" applyProtection="1">
      <alignment horizontal="center" vertical="center" wrapText="1"/>
    </xf>
    <xf numFmtId="10" fontId="4" fillId="2" borderId="4" xfId="0" applyNumberFormat="1" applyFont="1" applyFill="1" applyBorder="1" applyAlignment="1" applyProtection="1">
      <alignment horizontal="center" vertical="center" wrapText="1"/>
      <protection locked="0"/>
    </xf>
    <xf numFmtId="10" fontId="4" fillId="2" borderId="5" xfId="0" applyNumberFormat="1" applyFont="1" applyFill="1" applyBorder="1" applyAlignment="1" applyProtection="1">
      <alignment horizontal="center" vertical="center" wrapText="1"/>
    </xf>
    <xf numFmtId="178" fontId="12" fillId="2" borderId="1" xfId="0" applyNumberFormat="1" applyFont="1" applyFill="1" applyBorder="1" applyAlignment="1" applyProtection="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4" xfId="51"/>
    <cellStyle name="常规_管理处计划表" xfId="52"/>
    <cellStyle name="常规_荣华世家孙女士-新2" xfId="53"/>
    <cellStyle name="常规_由业主支付的费用(修改)" xfId="54"/>
  </cellStyles>
  <tableStyles count="0" defaultTableStyle="TableStyleMedium2" defaultPivotStyle="PivotStyleLight16"/>
  <colors>
    <mruColors>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9" Type="http://schemas.openxmlformats.org/officeDocument/2006/relationships/image" Target="../media/image29.jpe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jpe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476250</xdr:colOff>
      <xdr:row>3</xdr:row>
      <xdr:rowOff>257175</xdr:rowOff>
    </xdr:from>
    <xdr:to>
      <xdr:col>15</xdr:col>
      <xdr:colOff>1019810</xdr:colOff>
      <xdr:row>3</xdr:row>
      <xdr:rowOff>828675</xdr:rowOff>
    </xdr:to>
    <xdr:pic>
      <xdr:nvPicPr>
        <xdr:cNvPr id="45" name="Picture 163" descr="四层平板调料架"/>
        <xdr:cNvPicPr>
          <a:picLocks noChangeAspect="1"/>
        </xdr:cNvPicPr>
      </xdr:nvPicPr>
      <xdr:blipFill>
        <a:blip r:embed="rId1"/>
        <a:srcRect l="16547" t="3596" r="21902" b="3596"/>
        <a:stretch>
          <a:fillRect/>
        </a:stretch>
      </xdr:blipFill>
      <xdr:spPr>
        <a:xfrm>
          <a:off x="11906250" y="1666875"/>
          <a:ext cx="543560" cy="571500"/>
        </a:xfrm>
        <a:prstGeom prst="rect">
          <a:avLst/>
        </a:prstGeom>
        <a:noFill/>
        <a:ln w="9525">
          <a:noFill/>
        </a:ln>
      </xdr:spPr>
    </xdr:pic>
    <xdr:clientData/>
  </xdr:twoCellAnchor>
  <xdr:twoCellAnchor>
    <xdr:from>
      <xdr:col>15</xdr:col>
      <xdr:colOff>438150</xdr:colOff>
      <xdr:row>4</xdr:row>
      <xdr:rowOff>196850</xdr:rowOff>
    </xdr:from>
    <xdr:to>
      <xdr:col>15</xdr:col>
      <xdr:colOff>942975</xdr:colOff>
      <xdr:row>4</xdr:row>
      <xdr:rowOff>798195</xdr:rowOff>
    </xdr:to>
    <xdr:pic>
      <xdr:nvPicPr>
        <xdr:cNvPr id="46" name="Picture 29" descr="四层货架"/>
        <xdr:cNvPicPr>
          <a:picLocks noChangeAspect="1"/>
        </xdr:cNvPicPr>
      </xdr:nvPicPr>
      <xdr:blipFill>
        <a:blip r:embed="rId2"/>
        <a:stretch>
          <a:fillRect/>
        </a:stretch>
      </xdr:blipFill>
      <xdr:spPr>
        <a:xfrm>
          <a:off x="11868150" y="2623820"/>
          <a:ext cx="504825" cy="601345"/>
        </a:xfrm>
        <a:prstGeom prst="rect">
          <a:avLst/>
        </a:prstGeom>
        <a:noFill/>
        <a:ln w="9525">
          <a:noFill/>
        </a:ln>
      </xdr:spPr>
    </xdr:pic>
    <xdr:clientData/>
  </xdr:twoCellAnchor>
  <xdr:twoCellAnchor>
    <xdr:from>
      <xdr:col>15</xdr:col>
      <xdr:colOff>323850</xdr:colOff>
      <xdr:row>5</xdr:row>
      <xdr:rowOff>244475</xdr:rowOff>
    </xdr:from>
    <xdr:to>
      <xdr:col>15</xdr:col>
      <xdr:colOff>1123950</xdr:colOff>
      <xdr:row>5</xdr:row>
      <xdr:rowOff>738505</xdr:rowOff>
    </xdr:to>
    <xdr:pic>
      <xdr:nvPicPr>
        <xdr:cNvPr id="47" name="Picture 164" descr="大米架"/>
        <xdr:cNvPicPr>
          <a:picLocks noChangeAspect="1"/>
        </xdr:cNvPicPr>
      </xdr:nvPicPr>
      <xdr:blipFill>
        <a:blip r:embed="rId3"/>
        <a:srcRect t="39468" b="14969"/>
        <a:stretch>
          <a:fillRect/>
        </a:stretch>
      </xdr:blipFill>
      <xdr:spPr>
        <a:xfrm>
          <a:off x="11753850" y="3688715"/>
          <a:ext cx="800100" cy="494030"/>
        </a:xfrm>
        <a:prstGeom prst="rect">
          <a:avLst/>
        </a:prstGeom>
        <a:noFill/>
        <a:ln w="9525">
          <a:noFill/>
        </a:ln>
      </xdr:spPr>
    </xdr:pic>
    <xdr:clientData/>
  </xdr:twoCellAnchor>
  <xdr:twoCellAnchor editAs="oneCell">
    <xdr:from>
      <xdr:col>15</xdr:col>
      <xdr:colOff>409575</xdr:colOff>
      <xdr:row>6</xdr:row>
      <xdr:rowOff>234950</xdr:rowOff>
    </xdr:from>
    <xdr:to>
      <xdr:col>15</xdr:col>
      <xdr:colOff>1095375</xdr:colOff>
      <xdr:row>6</xdr:row>
      <xdr:rowOff>854710</xdr:rowOff>
    </xdr:to>
    <xdr:pic>
      <xdr:nvPicPr>
        <xdr:cNvPr id="48" name="图片 26" descr="不锈钢推车.png"/>
        <xdr:cNvPicPr>
          <a:picLocks noChangeAspect="1"/>
        </xdr:cNvPicPr>
      </xdr:nvPicPr>
      <xdr:blipFill>
        <a:blip r:embed="rId4"/>
        <a:srcRect l="9756" t="4808" r="11382" b="6731"/>
        <a:stretch>
          <a:fillRect/>
        </a:stretch>
      </xdr:blipFill>
      <xdr:spPr>
        <a:xfrm>
          <a:off x="11839575" y="4696460"/>
          <a:ext cx="685800" cy="619760"/>
        </a:xfrm>
        <a:prstGeom prst="rect">
          <a:avLst/>
        </a:prstGeom>
        <a:noFill/>
        <a:ln w="9525">
          <a:noFill/>
        </a:ln>
      </xdr:spPr>
    </xdr:pic>
    <xdr:clientData/>
  </xdr:twoCellAnchor>
  <xdr:twoCellAnchor editAs="oneCell">
    <xdr:from>
      <xdr:col>15</xdr:col>
      <xdr:colOff>381000</xdr:colOff>
      <xdr:row>7</xdr:row>
      <xdr:rowOff>225425</xdr:rowOff>
    </xdr:from>
    <xdr:to>
      <xdr:col>15</xdr:col>
      <xdr:colOff>1066800</xdr:colOff>
      <xdr:row>7</xdr:row>
      <xdr:rowOff>826770</xdr:rowOff>
    </xdr:to>
    <xdr:pic>
      <xdr:nvPicPr>
        <xdr:cNvPr id="49" name="Picture 13"/>
        <xdr:cNvPicPr>
          <a:picLocks noChangeAspect="1"/>
        </xdr:cNvPicPr>
      </xdr:nvPicPr>
      <xdr:blipFill>
        <a:blip r:embed="rId5"/>
        <a:stretch>
          <a:fillRect/>
        </a:stretch>
      </xdr:blipFill>
      <xdr:spPr>
        <a:xfrm>
          <a:off x="11811000" y="5704205"/>
          <a:ext cx="685800" cy="601345"/>
        </a:xfrm>
        <a:prstGeom prst="rect">
          <a:avLst/>
        </a:prstGeom>
        <a:noFill/>
        <a:ln w="1">
          <a:noFill/>
        </a:ln>
      </xdr:spPr>
    </xdr:pic>
    <xdr:clientData/>
  </xdr:twoCellAnchor>
  <xdr:twoCellAnchor editAs="oneCell">
    <xdr:from>
      <xdr:col>15</xdr:col>
      <xdr:colOff>361950</xdr:colOff>
      <xdr:row>8</xdr:row>
      <xdr:rowOff>282575</xdr:rowOff>
    </xdr:from>
    <xdr:to>
      <xdr:col>15</xdr:col>
      <xdr:colOff>1114425</xdr:colOff>
      <xdr:row>8</xdr:row>
      <xdr:rowOff>836295</xdr:rowOff>
    </xdr:to>
    <xdr:pic>
      <xdr:nvPicPr>
        <xdr:cNvPr id="50" name="Picture 14"/>
        <xdr:cNvPicPr>
          <a:picLocks noChangeAspect="1"/>
        </xdr:cNvPicPr>
      </xdr:nvPicPr>
      <xdr:blipFill>
        <a:blip r:embed="rId6"/>
        <a:stretch>
          <a:fillRect/>
        </a:stretch>
      </xdr:blipFill>
      <xdr:spPr>
        <a:xfrm>
          <a:off x="11791950" y="6778625"/>
          <a:ext cx="752475" cy="553720"/>
        </a:xfrm>
        <a:prstGeom prst="rect">
          <a:avLst/>
        </a:prstGeom>
        <a:noFill/>
        <a:ln w="1">
          <a:noFill/>
        </a:ln>
      </xdr:spPr>
    </xdr:pic>
    <xdr:clientData/>
  </xdr:twoCellAnchor>
  <xdr:twoCellAnchor editAs="oneCell">
    <xdr:from>
      <xdr:col>15</xdr:col>
      <xdr:colOff>390525</xdr:colOff>
      <xdr:row>9</xdr:row>
      <xdr:rowOff>234950</xdr:rowOff>
    </xdr:from>
    <xdr:to>
      <xdr:col>15</xdr:col>
      <xdr:colOff>894715</xdr:colOff>
      <xdr:row>9</xdr:row>
      <xdr:rowOff>871855</xdr:rowOff>
    </xdr:to>
    <xdr:pic>
      <xdr:nvPicPr>
        <xdr:cNvPr id="51" name="Picture 13" descr="u=1245738496,1651975315&amp;fm=0&amp;gp=0"/>
        <xdr:cNvPicPr>
          <a:picLocks noChangeAspect="1"/>
        </xdr:cNvPicPr>
      </xdr:nvPicPr>
      <xdr:blipFill>
        <a:blip r:embed="rId7"/>
        <a:srcRect t="7230" r="8257" b="4819"/>
        <a:stretch>
          <a:fillRect/>
        </a:stretch>
      </xdr:blipFill>
      <xdr:spPr>
        <a:xfrm>
          <a:off x="11820525" y="7748270"/>
          <a:ext cx="504190" cy="636905"/>
        </a:xfrm>
        <a:prstGeom prst="rect">
          <a:avLst/>
        </a:prstGeom>
        <a:noFill/>
        <a:ln w="9525">
          <a:noFill/>
        </a:ln>
      </xdr:spPr>
    </xdr:pic>
    <xdr:clientData/>
  </xdr:twoCellAnchor>
  <xdr:twoCellAnchor editAs="oneCell">
    <xdr:from>
      <xdr:col>15</xdr:col>
      <xdr:colOff>352425</xdr:colOff>
      <xdr:row>10</xdr:row>
      <xdr:rowOff>292100</xdr:rowOff>
    </xdr:from>
    <xdr:to>
      <xdr:col>15</xdr:col>
      <xdr:colOff>1133475</xdr:colOff>
      <xdr:row>10</xdr:row>
      <xdr:rowOff>814070</xdr:rowOff>
    </xdr:to>
    <xdr:pic>
      <xdr:nvPicPr>
        <xdr:cNvPr id="52" name="Picture 89" descr="脱水工作台"/>
        <xdr:cNvPicPr>
          <a:picLocks noChangeAspect="1"/>
        </xdr:cNvPicPr>
      </xdr:nvPicPr>
      <xdr:blipFill>
        <a:blip r:embed="rId8"/>
        <a:stretch>
          <a:fillRect/>
        </a:stretch>
      </xdr:blipFill>
      <xdr:spPr>
        <a:xfrm>
          <a:off x="11782425" y="8822690"/>
          <a:ext cx="781050" cy="521970"/>
        </a:xfrm>
        <a:prstGeom prst="rect">
          <a:avLst/>
        </a:prstGeom>
        <a:noFill/>
        <a:ln w="9525">
          <a:noFill/>
        </a:ln>
      </xdr:spPr>
    </xdr:pic>
    <xdr:clientData/>
  </xdr:twoCellAnchor>
  <xdr:twoCellAnchor editAs="oneCell">
    <xdr:from>
      <xdr:col>15</xdr:col>
      <xdr:colOff>238125</xdr:colOff>
      <xdr:row>11</xdr:row>
      <xdr:rowOff>187325</xdr:rowOff>
    </xdr:from>
    <xdr:to>
      <xdr:col>15</xdr:col>
      <xdr:colOff>1057275</xdr:colOff>
      <xdr:row>11</xdr:row>
      <xdr:rowOff>766445</xdr:rowOff>
    </xdr:to>
    <xdr:pic>
      <xdr:nvPicPr>
        <xdr:cNvPr id="53" name="Picture 12" descr="双灶"/>
        <xdr:cNvPicPr>
          <a:picLocks noChangeAspect="1"/>
        </xdr:cNvPicPr>
      </xdr:nvPicPr>
      <xdr:blipFill>
        <a:blip r:embed="rId9"/>
        <a:srcRect l="8696" t="21304" r="7826" b="21739"/>
        <a:stretch>
          <a:fillRect/>
        </a:stretch>
      </xdr:blipFill>
      <xdr:spPr>
        <a:xfrm>
          <a:off x="11668125" y="9735185"/>
          <a:ext cx="819150" cy="579120"/>
        </a:xfrm>
        <a:prstGeom prst="rect">
          <a:avLst/>
        </a:prstGeom>
        <a:noFill/>
        <a:ln w="9525">
          <a:noFill/>
        </a:ln>
      </xdr:spPr>
    </xdr:pic>
    <xdr:clientData/>
  </xdr:twoCellAnchor>
  <xdr:twoCellAnchor>
    <xdr:from>
      <xdr:col>15</xdr:col>
      <xdr:colOff>304800</xdr:colOff>
      <xdr:row>12</xdr:row>
      <xdr:rowOff>63500</xdr:rowOff>
    </xdr:from>
    <xdr:to>
      <xdr:col>15</xdr:col>
      <xdr:colOff>1133475</xdr:colOff>
      <xdr:row>12</xdr:row>
      <xdr:rowOff>986790</xdr:rowOff>
    </xdr:to>
    <xdr:pic>
      <xdr:nvPicPr>
        <xdr:cNvPr id="54" name="图片 2" descr="untitled"/>
        <xdr:cNvPicPr>
          <a:picLocks noChangeAspect="1"/>
        </xdr:cNvPicPr>
      </xdr:nvPicPr>
      <xdr:blipFill>
        <a:blip r:embed="rId10"/>
        <a:stretch>
          <a:fillRect/>
        </a:stretch>
      </xdr:blipFill>
      <xdr:spPr>
        <a:xfrm>
          <a:off x="11734800" y="11071860"/>
          <a:ext cx="828675" cy="923290"/>
        </a:xfrm>
        <a:prstGeom prst="rect">
          <a:avLst/>
        </a:prstGeom>
        <a:noFill/>
        <a:ln w="9525">
          <a:noFill/>
        </a:ln>
      </xdr:spPr>
    </xdr:pic>
    <xdr:clientData/>
  </xdr:twoCellAnchor>
  <xdr:twoCellAnchor editAs="oneCell">
    <xdr:from>
      <xdr:col>15</xdr:col>
      <xdr:colOff>333375</xdr:colOff>
      <xdr:row>15</xdr:row>
      <xdr:rowOff>254000</xdr:rowOff>
    </xdr:from>
    <xdr:to>
      <xdr:col>15</xdr:col>
      <xdr:colOff>1143000</xdr:colOff>
      <xdr:row>15</xdr:row>
      <xdr:rowOff>759460</xdr:rowOff>
    </xdr:to>
    <xdr:pic>
      <xdr:nvPicPr>
        <xdr:cNvPr id="57" name="Picture 101" descr="双通02"/>
        <xdr:cNvPicPr>
          <a:picLocks noChangeAspect="1"/>
        </xdr:cNvPicPr>
      </xdr:nvPicPr>
      <xdr:blipFill>
        <a:blip r:embed="rId11"/>
        <a:stretch>
          <a:fillRect/>
        </a:stretch>
      </xdr:blipFill>
      <xdr:spPr>
        <a:xfrm>
          <a:off x="11763375" y="15402560"/>
          <a:ext cx="809625" cy="505460"/>
        </a:xfrm>
        <a:prstGeom prst="rect">
          <a:avLst/>
        </a:prstGeom>
        <a:noFill/>
        <a:ln w="9525">
          <a:noFill/>
        </a:ln>
      </xdr:spPr>
    </xdr:pic>
    <xdr:clientData/>
  </xdr:twoCellAnchor>
  <xdr:twoCellAnchor editAs="oneCell">
    <xdr:from>
      <xdr:col>15</xdr:col>
      <xdr:colOff>400050</xdr:colOff>
      <xdr:row>16</xdr:row>
      <xdr:rowOff>282575</xdr:rowOff>
    </xdr:from>
    <xdr:to>
      <xdr:col>15</xdr:col>
      <xdr:colOff>1228725</xdr:colOff>
      <xdr:row>16</xdr:row>
      <xdr:rowOff>741045</xdr:rowOff>
    </xdr:to>
    <xdr:pic>
      <xdr:nvPicPr>
        <xdr:cNvPr id="58" name="Picture 26" descr="u=1440733189,91208067&amp;fm=0&amp;gp=0"/>
        <xdr:cNvPicPr>
          <a:picLocks noChangeAspect="1"/>
        </xdr:cNvPicPr>
      </xdr:nvPicPr>
      <xdr:blipFill>
        <a:blip r:embed="rId12"/>
        <a:srcRect l="4411" t="10527" r="3676" b="17894"/>
        <a:stretch>
          <a:fillRect/>
        </a:stretch>
      </xdr:blipFill>
      <xdr:spPr>
        <a:xfrm>
          <a:off x="11830050" y="16448405"/>
          <a:ext cx="828675" cy="458470"/>
        </a:xfrm>
        <a:prstGeom prst="rect">
          <a:avLst/>
        </a:prstGeom>
        <a:noFill/>
        <a:ln w="9525">
          <a:noFill/>
        </a:ln>
      </xdr:spPr>
    </xdr:pic>
    <xdr:clientData/>
  </xdr:twoCellAnchor>
  <xdr:twoCellAnchor editAs="oneCell">
    <xdr:from>
      <xdr:col>15</xdr:col>
      <xdr:colOff>352425</xdr:colOff>
      <xdr:row>17</xdr:row>
      <xdr:rowOff>273050</xdr:rowOff>
    </xdr:from>
    <xdr:to>
      <xdr:col>15</xdr:col>
      <xdr:colOff>1076325</xdr:colOff>
      <xdr:row>17</xdr:row>
      <xdr:rowOff>892175</xdr:rowOff>
    </xdr:to>
    <xdr:pic>
      <xdr:nvPicPr>
        <xdr:cNvPr id="59" name="Picture 4" descr="01"/>
        <xdr:cNvPicPr>
          <a:picLocks noChangeAspect="1"/>
        </xdr:cNvPicPr>
      </xdr:nvPicPr>
      <xdr:blipFill>
        <a:blip r:embed="rId13"/>
        <a:srcRect l="22609" t="24091" r="22609" b="25455"/>
        <a:stretch>
          <a:fillRect/>
        </a:stretch>
      </xdr:blipFill>
      <xdr:spPr>
        <a:xfrm>
          <a:off x="11782425" y="17456150"/>
          <a:ext cx="723900" cy="619125"/>
        </a:xfrm>
        <a:prstGeom prst="rect">
          <a:avLst/>
        </a:prstGeom>
        <a:noFill/>
        <a:ln w="9525">
          <a:noFill/>
        </a:ln>
      </xdr:spPr>
    </xdr:pic>
    <xdr:clientData/>
  </xdr:twoCellAnchor>
  <xdr:twoCellAnchor>
    <xdr:from>
      <xdr:col>15</xdr:col>
      <xdr:colOff>523875</xdr:colOff>
      <xdr:row>18</xdr:row>
      <xdr:rowOff>225425</xdr:rowOff>
    </xdr:from>
    <xdr:to>
      <xdr:col>15</xdr:col>
      <xdr:colOff>1076325</xdr:colOff>
      <xdr:row>18</xdr:row>
      <xdr:rowOff>826770</xdr:rowOff>
    </xdr:to>
    <xdr:pic>
      <xdr:nvPicPr>
        <xdr:cNvPr id="60" name="Picture 22" descr="u=3749695697,2791353439&amp;fm=0&amp;gp=0"/>
        <xdr:cNvPicPr>
          <a:picLocks noChangeAspect="1"/>
        </xdr:cNvPicPr>
      </xdr:nvPicPr>
      <xdr:blipFill>
        <a:blip r:embed="rId14"/>
        <a:srcRect l="9735" t="800" r="7965" b="8488"/>
        <a:stretch>
          <a:fillRect/>
        </a:stretch>
      </xdr:blipFill>
      <xdr:spPr>
        <a:xfrm>
          <a:off x="11953875" y="18425795"/>
          <a:ext cx="552450" cy="601345"/>
        </a:xfrm>
        <a:prstGeom prst="rect">
          <a:avLst/>
        </a:prstGeom>
        <a:noFill/>
        <a:ln w="9525">
          <a:noFill/>
        </a:ln>
      </xdr:spPr>
    </xdr:pic>
    <xdr:clientData/>
  </xdr:twoCellAnchor>
  <xdr:twoCellAnchor editAs="oneCell">
    <xdr:from>
      <xdr:col>15</xdr:col>
      <xdr:colOff>428625</xdr:colOff>
      <xdr:row>20</xdr:row>
      <xdr:rowOff>177800</xdr:rowOff>
    </xdr:from>
    <xdr:to>
      <xdr:col>15</xdr:col>
      <xdr:colOff>933450</xdr:colOff>
      <xdr:row>20</xdr:row>
      <xdr:rowOff>767080</xdr:rowOff>
    </xdr:to>
    <xdr:pic>
      <xdr:nvPicPr>
        <xdr:cNvPr id="62" name="Picture 31" descr="四门碗柜"/>
        <xdr:cNvPicPr>
          <a:picLocks noChangeAspect="1"/>
        </xdr:cNvPicPr>
      </xdr:nvPicPr>
      <xdr:blipFill>
        <a:blip r:embed="rId15"/>
        <a:stretch>
          <a:fillRect/>
        </a:stretch>
      </xdr:blipFill>
      <xdr:spPr>
        <a:xfrm>
          <a:off x="11858625" y="21503640"/>
          <a:ext cx="504825" cy="589280"/>
        </a:xfrm>
        <a:prstGeom prst="rect">
          <a:avLst/>
        </a:prstGeom>
        <a:noFill/>
        <a:ln w="9525">
          <a:noFill/>
        </a:ln>
      </xdr:spPr>
    </xdr:pic>
    <xdr:clientData/>
  </xdr:twoCellAnchor>
  <xdr:twoCellAnchor editAs="oneCell">
    <xdr:from>
      <xdr:col>15</xdr:col>
      <xdr:colOff>409575</xdr:colOff>
      <xdr:row>21</xdr:row>
      <xdr:rowOff>234950</xdr:rowOff>
    </xdr:from>
    <xdr:to>
      <xdr:col>15</xdr:col>
      <xdr:colOff>1019175</xdr:colOff>
      <xdr:row>21</xdr:row>
      <xdr:rowOff>776605</xdr:rowOff>
    </xdr:to>
    <xdr:pic>
      <xdr:nvPicPr>
        <xdr:cNvPr id="63" name="Picture 142" descr="收残车1"/>
        <xdr:cNvPicPr>
          <a:picLocks noChangeAspect="1"/>
        </xdr:cNvPicPr>
      </xdr:nvPicPr>
      <xdr:blipFill>
        <a:blip r:embed="rId16"/>
        <a:srcRect l="14178" t="8911" r="12686" b="6931"/>
        <a:stretch>
          <a:fillRect/>
        </a:stretch>
      </xdr:blipFill>
      <xdr:spPr>
        <a:xfrm>
          <a:off x="11839575" y="22578060"/>
          <a:ext cx="609600" cy="541655"/>
        </a:xfrm>
        <a:prstGeom prst="rect">
          <a:avLst/>
        </a:prstGeom>
        <a:noFill/>
        <a:ln w="9525">
          <a:noFill/>
        </a:ln>
      </xdr:spPr>
    </xdr:pic>
    <xdr:clientData/>
  </xdr:twoCellAnchor>
  <xdr:twoCellAnchor>
    <xdr:from>
      <xdr:col>15</xdr:col>
      <xdr:colOff>409575</xdr:colOff>
      <xdr:row>22</xdr:row>
      <xdr:rowOff>339725</xdr:rowOff>
    </xdr:from>
    <xdr:to>
      <xdr:col>15</xdr:col>
      <xdr:colOff>1095375</xdr:colOff>
      <xdr:row>22</xdr:row>
      <xdr:rowOff>824865</xdr:rowOff>
    </xdr:to>
    <xdr:pic>
      <xdr:nvPicPr>
        <xdr:cNvPr id="64" name="Picture 20" descr="收残台1200"/>
        <xdr:cNvPicPr>
          <a:picLocks noChangeAspect="1"/>
        </xdr:cNvPicPr>
      </xdr:nvPicPr>
      <xdr:blipFill>
        <a:blip r:embed="rId17"/>
        <a:stretch>
          <a:fillRect/>
        </a:stretch>
      </xdr:blipFill>
      <xdr:spPr>
        <a:xfrm>
          <a:off x="11839575" y="23700105"/>
          <a:ext cx="685800" cy="485140"/>
        </a:xfrm>
        <a:prstGeom prst="rect">
          <a:avLst/>
        </a:prstGeom>
        <a:noFill/>
        <a:ln w="9525">
          <a:noFill/>
        </a:ln>
      </xdr:spPr>
    </xdr:pic>
    <xdr:clientData/>
  </xdr:twoCellAnchor>
  <xdr:twoCellAnchor editAs="oneCell">
    <xdr:from>
      <xdr:col>15</xdr:col>
      <xdr:colOff>495300</xdr:colOff>
      <xdr:row>23</xdr:row>
      <xdr:rowOff>168275</xdr:rowOff>
    </xdr:from>
    <xdr:to>
      <xdr:col>15</xdr:col>
      <xdr:colOff>1056640</xdr:colOff>
      <xdr:row>23</xdr:row>
      <xdr:rowOff>909320</xdr:rowOff>
    </xdr:to>
    <xdr:pic>
      <xdr:nvPicPr>
        <xdr:cNvPr id="65" name="Picture 683"/>
        <xdr:cNvPicPr>
          <a:picLocks noChangeAspect="1"/>
        </xdr:cNvPicPr>
      </xdr:nvPicPr>
      <xdr:blipFill>
        <a:blip r:embed="rId18"/>
        <a:stretch>
          <a:fillRect/>
        </a:stretch>
      </xdr:blipFill>
      <xdr:spPr>
        <a:xfrm>
          <a:off x="11925300" y="24545925"/>
          <a:ext cx="561340" cy="741045"/>
        </a:xfrm>
        <a:prstGeom prst="rect">
          <a:avLst/>
        </a:prstGeom>
        <a:noFill/>
        <a:ln w="1">
          <a:noFill/>
        </a:ln>
      </xdr:spPr>
    </xdr:pic>
    <xdr:clientData/>
  </xdr:twoCellAnchor>
  <xdr:twoCellAnchor editAs="oneCell">
    <xdr:from>
      <xdr:col>15</xdr:col>
      <xdr:colOff>333375</xdr:colOff>
      <xdr:row>24</xdr:row>
      <xdr:rowOff>273050</xdr:rowOff>
    </xdr:from>
    <xdr:to>
      <xdr:col>15</xdr:col>
      <xdr:colOff>1124585</xdr:colOff>
      <xdr:row>24</xdr:row>
      <xdr:rowOff>739140</xdr:rowOff>
    </xdr:to>
    <xdr:pic>
      <xdr:nvPicPr>
        <xdr:cNvPr id="66" name="图片 222" descr="1F40.tmp"/>
        <xdr:cNvPicPr>
          <a:picLocks noChangeAspect="1"/>
        </xdr:cNvPicPr>
      </xdr:nvPicPr>
      <xdr:blipFill>
        <a:blip r:embed="rId19"/>
        <a:stretch>
          <a:fillRect/>
        </a:stretch>
      </xdr:blipFill>
      <xdr:spPr>
        <a:xfrm>
          <a:off x="11763375" y="25667970"/>
          <a:ext cx="791210" cy="466090"/>
        </a:xfrm>
        <a:prstGeom prst="rect">
          <a:avLst/>
        </a:prstGeom>
        <a:noFill/>
        <a:ln w="9525">
          <a:noFill/>
        </a:ln>
      </xdr:spPr>
    </xdr:pic>
    <xdr:clientData/>
  </xdr:twoCellAnchor>
  <xdr:twoCellAnchor editAs="oneCell">
    <xdr:from>
      <xdr:col>15</xdr:col>
      <xdr:colOff>304800</xdr:colOff>
      <xdr:row>25</xdr:row>
      <xdr:rowOff>311150</xdr:rowOff>
    </xdr:from>
    <xdr:to>
      <xdr:col>15</xdr:col>
      <xdr:colOff>1096010</xdr:colOff>
      <xdr:row>25</xdr:row>
      <xdr:rowOff>777240</xdr:rowOff>
    </xdr:to>
    <xdr:pic>
      <xdr:nvPicPr>
        <xdr:cNvPr id="67" name="图片 222" descr="1F40.tmp"/>
        <xdr:cNvPicPr>
          <a:picLocks noChangeAspect="1"/>
        </xdr:cNvPicPr>
      </xdr:nvPicPr>
      <xdr:blipFill>
        <a:blip r:embed="rId19"/>
        <a:stretch>
          <a:fillRect/>
        </a:stretch>
      </xdr:blipFill>
      <xdr:spPr>
        <a:xfrm>
          <a:off x="11734800" y="26723340"/>
          <a:ext cx="791210" cy="466090"/>
        </a:xfrm>
        <a:prstGeom prst="rect">
          <a:avLst/>
        </a:prstGeom>
        <a:noFill/>
        <a:ln w="9525">
          <a:noFill/>
        </a:ln>
      </xdr:spPr>
    </xdr:pic>
    <xdr:clientData/>
  </xdr:twoCellAnchor>
  <xdr:twoCellAnchor>
    <xdr:from>
      <xdr:col>15</xdr:col>
      <xdr:colOff>390525</xdr:colOff>
      <xdr:row>26</xdr:row>
      <xdr:rowOff>292100</xdr:rowOff>
    </xdr:from>
    <xdr:to>
      <xdr:col>15</xdr:col>
      <xdr:colOff>1038225</xdr:colOff>
      <xdr:row>26</xdr:row>
      <xdr:rowOff>833755</xdr:rowOff>
    </xdr:to>
    <xdr:pic>
      <xdr:nvPicPr>
        <xdr:cNvPr id="68" name="Picture 47"/>
        <xdr:cNvPicPr>
          <a:picLocks noChangeAspect="1"/>
        </xdr:cNvPicPr>
      </xdr:nvPicPr>
      <xdr:blipFill>
        <a:blip r:embed="rId20"/>
        <a:stretch>
          <a:fillRect/>
        </a:stretch>
      </xdr:blipFill>
      <xdr:spPr>
        <a:xfrm>
          <a:off x="11820525" y="27721560"/>
          <a:ext cx="647700" cy="541655"/>
        </a:xfrm>
        <a:prstGeom prst="rect">
          <a:avLst/>
        </a:prstGeom>
        <a:noFill/>
        <a:ln w="9525">
          <a:noFill/>
        </a:ln>
      </xdr:spPr>
    </xdr:pic>
    <xdr:clientData/>
  </xdr:twoCellAnchor>
  <xdr:twoCellAnchor>
    <xdr:from>
      <xdr:col>15</xdr:col>
      <xdr:colOff>381000</xdr:colOff>
      <xdr:row>32</xdr:row>
      <xdr:rowOff>320675</xdr:rowOff>
    </xdr:from>
    <xdr:to>
      <xdr:col>15</xdr:col>
      <xdr:colOff>961390</xdr:colOff>
      <xdr:row>32</xdr:row>
      <xdr:rowOff>673735</xdr:rowOff>
    </xdr:to>
    <xdr:pic>
      <xdr:nvPicPr>
        <xdr:cNvPr id="69" name="Picture 331"/>
        <xdr:cNvPicPr>
          <a:picLocks noChangeAspect="1"/>
        </xdr:cNvPicPr>
      </xdr:nvPicPr>
      <xdr:blipFill>
        <a:blip r:embed="rId21"/>
        <a:stretch>
          <a:fillRect/>
        </a:stretch>
      </xdr:blipFill>
      <xdr:spPr>
        <a:xfrm>
          <a:off x="11811000" y="35109150"/>
          <a:ext cx="580390" cy="353060"/>
        </a:xfrm>
        <a:prstGeom prst="rect">
          <a:avLst/>
        </a:prstGeom>
        <a:noFill/>
        <a:ln w="9525">
          <a:noFill/>
        </a:ln>
      </xdr:spPr>
    </xdr:pic>
    <xdr:clientData/>
  </xdr:twoCellAnchor>
  <xdr:twoCellAnchor editAs="oneCell">
    <xdr:from>
      <xdr:col>15</xdr:col>
      <xdr:colOff>438150</xdr:colOff>
      <xdr:row>31</xdr:row>
      <xdr:rowOff>177800</xdr:rowOff>
    </xdr:from>
    <xdr:to>
      <xdr:col>15</xdr:col>
      <xdr:colOff>1087120</xdr:colOff>
      <xdr:row>31</xdr:row>
      <xdr:rowOff>804545</xdr:rowOff>
    </xdr:to>
    <xdr:pic>
      <xdr:nvPicPr>
        <xdr:cNvPr id="71" name="图片 49" descr="冲洗龙头.png"/>
        <xdr:cNvPicPr>
          <a:picLocks noChangeAspect="1"/>
        </xdr:cNvPicPr>
      </xdr:nvPicPr>
      <xdr:blipFill>
        <a:blip r:embed="rId22" cstate="print"/>
        <a:stretch>
          <a:fillRect/>
        </a:stretch>
      </xdr:blipFill>
      <xdr:spPr>
        <a:xfrm>
          <a:off x="11868150" y="33949005"/>
          <a:ext cx="648970" cy="626745"/>
        </a:xfrm>
        <a:prstGeom prst="rect">
          <a:avLst/>
        </a:prstGeom>
        <a:noFill/>
        <a:ln w="9525">
          <a:noFill/>
        </a:ln>
      </xdr:spPr>
    </xdr:pic>
    <xdr:clientData/>
  </xdr:twoCellAnchor>
  <xdr:twoCellAnchor editAs="oneCell">
    <xdr:from>
      <xdr:col>15</xdr:col>
      <xdr:colOff>609600</xdr:colOff>
      <xdr:row>28</xdr:row>
      <xdr:rowOff>177800</xdr:rowOff>
    </xdr:from>
    <xdr:to>
      <xdr:col>15</xdr:col>
      <xdr:colOff>1314450</xdr:colOff>
      <xdr:row>28</xdr:row>
      <xdr:rowOff>993775</xdr:rowOff>
    </xdr:to>
    <xdr:pic>
      <xdr:nvPicPr>
        <xdr:cNvPr id="73" name="图片 72"/>
        <xdr:cNvPicPr>
          <a:picLocks noChangeAspect="1"/>
        </xdr:cNvPicPr>
      </xdr:nvPicPr>
      <xdr:blipFill>
        <a:blip r:embed="rId23" cstate="print"/>
        <a:stretch>
          <a:fillRect/>
        </a:stretch>
      </xdr:blipFill>
      <xdr:spPr>
        <a:xfrm>
          <a:off x="12039600" y="30643830"/>
          <a:ext cx="704850" cy="815975"/>
        </a:xfrm>
        <a:prstGeom prst="rect">
          <a:avLst/>
        </a:prstGeom>
        <a:noFill/>
        <a:ln w="9525">
          <a:noFill/>
        </a:ln>
      </xdr:spPr>
    </xdr:pic>
    <xdr:clientData/>
  </xdr:twoCellAnchor>
  <xdr:twoCellAnchor editAs="oneCell">
    <xdr:from>
      <xdr:col>15</xdr:col>
      <xdr:colOff>476250</xdr:colOff>
      <xdr:row>3</xdr:row>
      <xdr:rowOff>257175</xdr:rowOff>
    </xdr:from>
    <xdr:to>
      <xdr:col>15</xdr:col>
      <xdr:colOff>1019810</xdr:colOff>
      <xdr:row>3</xdr:row>
      <xdr:rowOff>828675</xdr:rowOff>
    </xdr:to>
    <xdr:pic>
      <xdr:nvPicPr>
        <xdr:cNvPr id="168" name="Picture 163" descr="四层平板调料架"/>
        <xdr:cNvPicPr>
          <a:picLocks noChangeAspect="1"/>
        </xdr:cNvPicPr>
      </xdr:nvPicPr>
      <xdr:blipFill>
        <a:blip r:embed="rId1"/>
        <a:srcRect l="16547" t="3596" r="21902" b="3596"/>
        <a:stretch>
          <a:fillRect/>
        </a:stretch>
      </xdr:blipFill>
      <xdr:spPr>
        <a:xfrm>
          <a:off x="11906250" y="1666875"/>
          <a:ext cx="543560" cy="571500"/>
        </a:xfrm>
        <a:prstGeom prst="rect">
          <a:avLst/>
        </a:prstGeom>
        <a:noFill/>
        <a:ln w="9525">
          <a:noFill/>
        </a:ln>
      </xdr:spPr>
    </xdr:pic>
    <xdr:clientData/>
  </xdr:twoCellAnchor>
  <xdr:twoCellAnchor>
    <xdr:from>
      <xdr:col>15</xdr:col>
      <xdr:colOff>438150</xdr:colOff>
      <xdr:row>4</xdr:row>
      <xdr:rowOff>196850</xdr:rowOff>
    </xdr:from>
    <xdr:to>
      <xdr:col>15</xdr:col>
      <xdr:colOff>942975</xdr:colOff>
      <xdr:row>4</xdr:row>
      <xdr:rowOff>798195</xdr:rowOff>
    </xdr:to>
    <xdr:pic>
      <xdr:nvPicPr>
        <xdr:cNvPr id="169" name="Picture 29" descr="四层货架"/>
        <xdr:cNvPicPr>
          <a:picLocks noChangeAspect="1"/>
        </xdr:cNvPicPr>
      </xdr:nvPicPr>
      <xdr:blipFill>
        <a:blip r:embed="rId2"/>
        <a:stretch>
          <a:fillRect/>
        </a:stretch>
      </xdr:blipFill>
      <xdr:spPr>
        <a:xfrm>
          <a:off x="11868150" y="2623820"/>
          <a:ext cx="504825" cy="601345"/>
        </a:xfrm>
        <a:prstGeom prst="rect">
          <a:avLst/>
        </a:prstGeom>
        <a:noFill/>
        <a:ln w="9525">
          <a:noFill/>
        </a:ln>
      </xdr:spPr>
    </xdr:pic>
    <xdr:clientData/>
  </xdr:twoCellAnchor>
  <xdr:twoCellAnchor>
    <xdr:from>
      <xdr:col>15</xdr:col>
      <xdr:colOff>323850</xdr:colOff>
      <xdr:row>5</xdr:row>
      <xdr:rowOff>244475</xdr:rowOff>
    </xdr:from>
    <xdr:to>
      <xdr:col>15</xdr:col>
      <xdr:colOff>1123950</xdr:colOff>
      <xdr:row>5</xdr:row>
      <xdr:rowOff>738505</xdr:rowOff>
    </xdr:to>
    <xdr:pic>
      <xdr:nvPicPr>
        <xdr:cNvPr id="170" name="Picture 164" descr="大米架"/>
        <xdr:cNvPicPr>
          <a:picLocks noChangeAspect="1"/>
        </xdr:cNvPicPr>
      </xdr:nvPicPr>
      <xdr:blipFill>
        <a:blip r:embed="rId3"/>
        <a:srcRect t="39468" b="14969"/>
        <a:stretch>
          <a:fillRect/>
        </a:stretch>
      </xdr:blipFill>
      <xdr:spPr>
        <a:xfrm>
          <a:off x="11753850" y="3688715"/>
          <a:ext cx="800100" cy="494030"/>
        </a:xfrm>
        <a:prstGeom prst="rect">
          <a:avLst/>
        </a:prstGeom>
        <a:noFill/>
        <a:ln w="9525">
          <a:noFill/>
        </a:ln>
      </xdr:spPr>
    </xdr:pic>
    <xdr:clientData/>
  </xdr:twoCellAnchor>
  <xdr:twoCellAnchor editAs="oneCell">
    <xdr:from>
      <xdr:col>15</xdr:col>
      <xdr:colOff>409575</xdr:colOff>
      <xdr:row>6</xdr:row>
      <xdr:rowOff>234950</xdr:rowOff>
    </xdr:from>
    <xdr:to>
      <xdr:col>15</xdr:col>
      <xdr:colOff>1095375</xdr:colOff>
      <xdr:row>6</xdr:row>
      <xdr:rowOff>854710</xdr:rowOff>
    </xdr:to>
    <xdr:pic>
      <xdr:nvPicPr>
        <xdr:cNvPr id="171" name="图片 26" descr="不锈钢推车.png"/>
        <xdr:cNvPicPr>
          <a:picLocks noChangeAspect="1"/>
        </xdr:cNvPicPr>
      </xdr:nvPicPr>
      <xdr:blipFill>
        <a:blip r:embed="rId4"/>
        <a:srcRect l="9756" t="4808" r="11382" b="6731"/>
        <a:stretch>
          <a:fillRect/>
        </a:stretch>
      </xdr:blipFill>
      <xdr:spPr>
        <a:xfrm>
          <a:off x="11839575" y="4696460"/>
          <a:ext cx="685800" cy="619760"/>
        </a:xfrm>
        <a:prstGeom prst="rect">
          <a:avLst/>
        </a:prstGeom>
        <a:noFill/>
        <a:ln w="9525">
          <a:noFill/>
        </a:ln>
      </xdr:spPr>
    </xdr:pic>
    <xdr:clientData/>
  </xdr:twoCellAnchor>
  <xdr:twoCellAnchor editAs="oneCell">
    <xdr:from>
      <xdr:col>15</xdr:col>
      <xdr:colOff>381000</xdr:colOff>
      <xdr:row>7</xdr:row>
      <xdr:rowOff>225425</xdr:rowOff>
    </xdr:from>
    <xdr:to>
      <xdr:col>15</xdr:col>
      <xdr:colOff>1066800</xdr:colOff>
      <xdr:row>7</xdr:row>
      <xdr:rowOff>826770</xdr:rowOff>
    </xdr:to>
    <xdr:pic>
      <xdr:nvPicPr>
        <xdr:cNvPr id="172" name="Picture 13"/>
        <xdr:cNvPicPr>
          <a:picLocks noChangeAspect="1"/>
        </xdr:cNvPicPr>
      </xdr:nvPicPr>
      <xdr:blipFill>
        <a:blip r:embed="rId5"/>
        <a:stretch>
          <a:fillRect/>
        </a:stretch>
      </xdr:blipFill>
      <xdr:spPr>
        <a:xfrm>
          <a:off x="11811000" y="5704205"/>
          <a:ext cx="685800" cy="601345"/>
        </a:xfrm>
        <a:prstGeom prst="rect">
          <a:avLst/>
        </a:prstGeom>
        <a:noFill/>
        <a:ln w="1">
          <a:noFill/>
        </a:ln>
      </xdr:spPr>
    </xdr:pic>
    <xdr:clientData/>
  </xdr:twoCellAnchor>
  <xdr:twoCellAnchor editAs="oneCell">
    <xdr:from>
      <xdr:col>15</xdr:col>
      <xdr:colOff>361950</xdr:colOff>
      <xdr:row>8</xdr:row>
      <xdr:rowOff>282575</xdr:rowOff>
    </xdr:from>
    <xdr:to>
      <xdr:col>15</xdr:col>
      <xdr:colOff>1114425</xdr:colOff>
      <xdr:row>8</xdr:row>
      <xdr:rowOff>836295</xdr:rowOff>
    </xdr:to>
    <xdr:pic>
      <xdr:nvPicPr>
        <xdr:cNvPr id="173" name="Picture 14"/>
        <xdr:cNvPicPr>
          <a:picLocks noChangeAspect="1"/>
        </xdr:cNvPicPr>
      </xdr:nvPicPr>
      <xdr:blipFill>
        <a:blip r:embed="rId6"/>
        <a:stretch>
          <a:fillRect/>
        </a:stretch>
      </xdr:blipFill>
      <xdr:spPr>
        <a:xfrm>
          <a:off x="11791950" y="6778625"/>
          <a:ext cx="752475" cy="553720"/>
        </a:xfrm>
        <a:prstGeom prst="rect">
          <a:avLst/>
        </a:prstGeom>
        <a:noFill/>
        <a:ln w="1">
          <a:noFill/>
        </a:ln>
      </xdr:spPr>
    </xdr:pic>
    <xdr:clientData/>
  </xdr:twoCellAnchor>
  <xdr:twoCellAnchor editAs="oneCell">
    <xdr:from>
      <xdr:col>15</xdr:col>
      <xdr:colOff>390525</xdr:colOff>
      <xdr:row>9</xdr:row>
      <xdr:rowOff>234950</xdr:rowOff>
    </xdr:from>
    <xdr:to>
      <xdr:col>15</xdr:col>
      <xdr:colOff>894715</xdr:colOff>
      <xdr:row>9</xdr:row>
      <xdr:rowOff>871855</xdr:rowOff>
    </xdr:to>
    <xdr:pic>
      <xdr:nvPicPr>
        <xdr:cNvPr id="174" name="Picture 13" descr="u=1245738496,1651975315&amp;fm=0&amp;gp=0"/>
        <xdr:cNvPicPr>
          <a:picLocks noChangeAspect="1"/>
        </xdr:cNvPicPr>
      </xdr:nvPicPr>
      <xdr:blipFill>
        <a:blip r:embed="rId7"/>
        <a:srcRect t="7230" r="8257" b="4819"/>
        <a:stretch>
          <a:fillRect/>
        </a:stretch>
      </xdr:blipFill>
      <xdr:spPr>
        <a:xfrm>
          <a:off x="11820525" y="7748270"/>
          <a:ext cx="504190" cy="636905"/>
        </a:xfrm>
        <a:prstGeom prst="rect">
          <a:avLst/>
        </a:prstGeom>
        <a:noFill/>
        <a:ln w="9525">
          <a:noFill/>
        </a:ln>
      </xdr:spPr>
    </xdr:pic>
    <xdr:clientData/>
  </xdr:twoCellAnchor>
  <xdr:twoCellAnchor editAs="oneCell">
    <xdr:from>
      <xdr:col>15</xdr:col>
      <xdr:colOff>352425</xdr:colOff>
      <xdr:row>10</xdr:row>
      <xdr:rowOff>292100</xdr:rowOff>
    </xdr:from>
    <xdr:to>
      <xdr:col>15</xdr:col>
      <xdr:colOff>1133475</xdr:colOff>
      <xdr:row>10</xdr:row>
      <xdr:rowOff>814070</xdr:rowOff>
    </xdr:to>
    <xdr:pic>
      <xdr:nvPicPr>
        <xdr:cNvPr id="175" name="Picture 89" descr="脱水工作台"/>
        <xdr:cNvPicPr>
          <a:picLocks noChangeAspect="1"/>
        </xdr:cNvPicPr>
      </xdr:nvPicPr>
      <xdr:blipFill>
        <a:blip r:embed="rId8"/>
        <a:stretch>
          <a:fillRect/>
        </a:stretch>
      </xdr:blipFill>
      <xdr:spPr>
        <a:xfrm>
          <a:off x="11782425" y="8822690"/>
          <a:ext cx="781050" cy="521970"/>
        </a:xfrm>
        <a:prstGeom prst="rect">
          <a:avLst/>
        </a:prstGeom>
        <a:noFill/>
        <a:ln w="9525">
          <a:noFill/>
        </a:ln>
      </xdr:spPr>
    </xdr:pic>
    <xdr:clientData/>
  </xdr:twoCellAnchor>
  <xdr:twoCellAnchor editAs="oneCell">
    <xdr:from>
      <xdr:col>15</xdr:col>
      <xdr:colOff>419100</xdr:colOff>
      <xdr:row>11</xdr:row>
      <xdr:rowOff>530225</xdr:rowOff>
    </xdr:from>
    <xdr:to>
      <xdr:col>15</xdr:col>
      <xdr:colOff>1238250</xdr:colOff>
      <xdr:row>11</xdr:row>
      <xdr:rowOff>1109345</xdr:rowOff>
    </xdr:to>
    <xdr:pic>
      <xdr:nvPicPr>
        <xdr:cNvPr id="176" name="Picture 12" descr="双灶"/>
        <xdr:cNvPicPr>
          <a:picLocks noChangeAspect="1"/>
        </xdr:cNvPicPr>
      </xdr:nvPicPr>
      <xdr:blipFill>
        <a:blip r:embed="rId9"/>
        <a:srcRect l="8696" t="21304" r="7826" b="21739"/>
        <a:stretch>
          <a:fillRect/>
        </a:stretch>
      </xdr:blipFill>
      <xdr:spPr>
        <a:xfrm>
          <a:off x="11849100" y="10078085"/>
          <a:ext cx="819150" cy="579120"/>
        </a:xfrm>
        <a:prstGeom prst="rect">
          <a:avLst/>
        </a:prstGeom>
        <a:noFill/>
        <a:ln w="9525">
          <a:noFill/>
        </a:ln>
      </xdr:spPr>
    </xdr:pic>
    <xdr:clientData/>
  </xdr:twoCellAnchor>
  <xdr:twoCellAnchor>
    <xdr:from>
      <xdr:col>15</xdr:col>
      <xdr:colOff>428625</xdr:colOff>
      <xdr:row>12</xdr:row>
      <xdr:rowOff>111125</xdr:rowOff>
    </xdr:from>
    <xdr:to>
      <xdr:col>15</xdr:col>
      <xdr:colOff>1257300</xdr:colOff>
      <xdr:row>12</xdr:row>
      <xdr:rowOff>1034415</xdr:rowOff>
    </xdr:to>
    <xdr:pic>
      <xdr:nvPicPr>
        <xdr:cNvPr id="177" name="图片 2" descr="untitled"/>
        <xdr:cNvPicPr>
          <a:picLocks noChangeAspect="1"/>
        </xdr:cNvPicPr>
      </xdr:nvPicPr>
      <xdr:blipFill>
        <a:blip r:embed="rId10"/>
        <a:stretch>
          <a:fillRect/>
        </a:stretch>
      </xdr:blipFill>
      <xdr:spPr>
        <a:xfrm>
          <a:off x="11858625" y="11119485"/>
          <a:ext cx="828675" cy="923290"/>
        </a:xfrm>
        <a:prstGeom prst="rect">
          <a:avLst/>
        </a:prstGeom>
        <a:noFill/>
        <a:ln w="9525">
          <a:noFill/>
        </a:ln>
      </xdr:spPr>
    </xdr:pic>
    <xdr:clientData/>
  </xdr:twoCellAnchor>
  <xdr:twoCellAnchor editAs="oneCell">
    <xdr:from>
      <xdr:col>15</xdr:col>
      <xdr:colOff>352425</xdr:colOff>
      <xdr:row>13</xdr:row>
      <xdr:rowOff>311150</xdr:rowOff>
    </xdr:from>
    <xdr:to>
      <xdr:col>15</xdr:col>
      <xdr:colOff>1656080</xdr:colOff>
      <xdr:row>13</xdr:row>
      <xdr:rowOff>1487805</xdr:rowOff>
    </xdr:to>
    <xdr:pic>
      <xdr:nvPicPr>
        <xdr:cNvPr id="178" name="图片 51" descr="ZZ-C24A"/>
        <xdr:cNvPicPr>
          <a:picLocks noChangeAspect="1"/>
        </xdr:cNvPicPr>
      </xdr:nvPicPr>
      <xdr:blipFill>
        <a:blip r:embed="rId24"/>
        <a:stretch>
          <a:fillRect/>
        </a:stretch>
      </xdr:blipFill>
      <xdr:spPr>
        <a:xfrm>
          <a:off x="11782425" y="12500610"/>
          <a:ext cx="1303655" cy="1176655"/>
        </a:xfrm>
        <a:prstGeom prst="rect">
          <a:avLst/>
        </a:prstGeom>
        <a:noFill/>
        <a:ln w="9525">
          <a:noFill/>
        </a:ln>
      </xdr:spPr>
    </xdr:pic>
    <xdr:clientData/>
  </xdr:twoCellAnchor>
  <xdr:twoCellAnchor editAs="oneCell">
    <xdr:from>
      <xdr:col>15</xdr:col>
      <xdr:colOff>504825</xdr:colOff>
      <xdr:row>14</xdr:row>
      <xdr:rowOff>73025</xdr:rowOff>
    </xdr:from>
    <xdr:to>
      <xdr:col>15</xdr:col>
      <xdr:colOff>1454150</xdr:colOff>
      <xdr:row>14</xdr:row>
      <xdr:rowOff>1220470</xdr:rowOff>
    </xdr:to>
    <xdr:pic>
      <xdr:nvPicPr>
        <xdr:cNvPr id="179" name="图片 52" descr="ZT-C15S"/>
        <xdr:cNvPicPr>
          <a:picLocks noChangeAspect="1"/>
        </xdr:cNvPicPr>
      </xdr:nvPicPr>
      <xdr:blipFill>
        <a:blip r:embed="rId25"/>
        <a:stretch>
          <a:fillRect/>
        </a:stretch>
      </xdr:blipFill>
      <xdr:spPr>
        <a:xfrm>
          <a:off x="11934825" y="13862685"/>
          <a:ext cx="949325" cy="1147445"/>
        </a:xfrm>
        <a:prstGeom prst="rect">
          <a:avLst/>
        </a:prstGeom>
        <a:noFill/>
        <a:ln w="9525">
          <a:noFill/>
        </a:ln>
      </xdr:spPr>
    </xdr:pic>
    <xdr:clientData/>
  </xdr:twoCellAnchor>
  <xdr:twoCellAnchor editAs="oneCell">
    <xdr:from>
      <xdr:col>15</xdr:col>
      <xdr:colOff>333375</xdr:colOff>
      <xdr:row>15</xdr:row>
      <xdr:rowOff>254000</xdr:rowOff>
    </xdr:from>
    <xdr:to>
      <xdr:col>15</xdr:col>
      <xdr:colOff>1143000</xdr:colOff>
      <xdr:row>15</xdr:row>
      <xdr:rowOff>759460</xdr:rowOff>
    </xdr:to>
    <xdr:pic>
      <xdr:nvPicPr>
        <xdr:cNvPr id="180" name="Picture 101" descr="双通02"/>
        <xdr:cNvPicPr>
          <a:picLocks noChangeAspect="1"/>
        </xdr:cNvPicPr>
      </xdr:nvPicPr>
      <xdr:blipFill>
        <a:blip r:embed="rId11"/>
        <a:stretch>
          <a:fillRect/>
        </a:stretch>
      </xdr:blipFill>
      <xdr:spPr>
        <a:xfrm>
          <a:off x="11763375" y="15402560"/>
          <a:ext cx="809625" cy="505460"/>
        </a:xfrm>
        <a:prstGeom prst="rect">
          <a:avLst/>
        </a:prstGeom>
        <a:noFill/>
        <a:ln w="9525">
          <a:noFill/>
        </a:ln>
      </xdr:spPr>
    </xdr:pic>
    <xdr:clientData/>
  </xdr:twoCellAnchor>
  <xdr:twoCellAnchor editAs="oneCell">
    <xdr:from>
      <xdr:col>15</xdr:col>
      <xdr:colOff>400050</xdr:colOff>
      <xdr:row>16</xdr:row>
      <xdr:rowOff>282575</xdr:rowOff>
    </xdr:from>
    <xdr:to>
      <xdr:col>15</xdr:col>
      <xdr:colOff>1228725</xdr:colOff>
      <xdr:row>16</xdr:row>
      <xdr:rowOff>741045</xdr:rowOff>
    </xdr:to>
    <xdr:pic>
      <xdr:nvPicPr>
        <xdr:cNvPr id="181" name="Picture 26" descr="u=1440733189,91208067&amp;fm=0&amp;gp=0"/>
        <xdr:cNvPicPr>
          <a:picLocks noChangeAspect="1"/>
        </xdr:cNvPicPr>
      </xdr:nvPicPr>
      <xdr:blipFill>
        <a:blip r:embed="rId12"/>
        <a:srcRect l="4411" t="10527" r="3676" b="17894"/>
        <a:stretch>
          <a:fillRect/>
        </a:stretch>
      </xdr:blipFill>
      <xdr:spPr>
        <a:xfrm>
          <a:off x="11830050" y="16448405"/>
          <a:ext cx="828675" cy="458470"/>
        </a:xfrm>
        <a:prstGeom prst="rect">
          <a:avLst/>
        </a:prstGeom>
        <a:noFill/>
        <a:ln w="9525">
          <a:noFill/>
        </a:ln>
      </xdr:spPr>
    </xdr:pic>
    <xdr:clientData/>
  </xdr:twoCellAnchor>
  <xdr:twoCellAnchor editAs="oneCell">
    <xdr:from>
      <xdr:col>15</xdr:col>
      <xdr:colOff>352425</xdr:colOff>
      <xdr:row>17</xdr:row>
      <xdr:rowOff>273050</xdr:rowOff>
    </xdr:from>
    <xdr:to>
      <xdr:col>15</xdr:col>
      <xdr:colOff>1076325</xdr:colOff>
      <xdr:row>17</xdr:row>
      <xdr:rowOff>892175</xdr:rowOff>
    </xdr:to>
    <xdr:pic>
      <xdr:nvPicPr>
        <xdr:cNvPr id="182" name="Picture 4" descr="01"/>
        <xdr:cNvPicPr>
          <a:picLocks noChangeAspect="1"/>
        </xdr:cNvPicPr>
      </xdr:nvPicPr>
      <xdr:blipFill>
        <a:blip r:embed="rId13"/>
        <a:srcRect l="22609" t="24091" r="22609" b="25455"/>
        <a:stretch>
          <a:fillRect/>
        </a:stretch>
      </xdr:blipFill>
      <xdr:spPr>
        <a:xfrm>
          <a:off x="11782425" y="17456150"/>
          <a:ext cx="723900" cy="619125"/>
        </a:xfrm>
        <a:prstGeom prst="rect">
          <a:avLst/>
        </a:prstGeom>
        <a:noFill/>
        <a:ln w="9525">
          <a:noFill/>
        </a:ln>
      </xdr:spPr>
    </xdr:pic>
    <xdr:clientData/>
  </xdr:twoCellAnchor>
  <xdr:twoCellAnchor>
    <xdr:from>
      <xdr:col>15</xdr:col>
      <xdr:colOff>523875</xdr:colOff>
      <xdr:row>18</xdr:row>
      <xdr:rowOff>225425</xdr:rowOff>
    </xdr:from>
    <xdr:to>
      <xdr:col>15</xdr:col>
      <xdr:colOff>1076325</xdr:colOff>
      <xdr:row>18</xdr:row>
      <xdr:rowOff>826770</xdr:rowOff>
    </xdr:to>
    <xdr:pic>
      <xdr:nvPicPr>
        <xdr:cNvPr id="183" name="Picture 22" descr="u=3749695697,2791353439&amp;fm=0&amp;gp=0"/>
        <xdr:cNvPicPr>
          <a:picLocks noChangeAspect="1"/>
        </xdr:cNvPicPr>
      </xdr:nvPicPr>
      <xdr:blipFill>
        <a:blip r:embed="rId14"/>
        <a:srcRect l="9735" t="800" r="7965" b="8488"/>
        <a:stretch>
          <a:fillRect/>
        </a:stretch>
      </xdr:blipFill>
      <xdr:spPr>
        <a:xfrm>
          <a:off x="11953875" y="18425795"/>
          <a:ext cx="552450" cy="601345"/>
        </a:xfrm>
        <a:prstGeom prst="rect">
          <a:avLst/>
        </a:prstGeom>
        <a:noFill/>
        <a:ln w="9525">
          <a:noFill/>
        </a:ln>
      </xdr:spPr>
    </xdr:pic>
    <xdr:clientData/>
  </xdr:twoCellAnchor>
  <xdr:twoCellAnchor editAs="oneCell">
    <xdr:from>
      <xdr:col>15</xdr:col>
      <xdr:colOff>447675</xdr:colOff>
      <xdr:row>19</xdr:row>
      <xdr:rowOff>730250</xdr:rowOff>
    </xdr:from>
    <xdr:to>
      <xdr:col>15</xdr:col>
      <xdr:colOff>1343025</xdr:colOff>
      <xdr:row>19</xdr:row>
      <xdr:rowOff>1315720</xdr:rowOff>
    </xdr:to>
    <xdr:pic>
      <xdr:nvPicPr>
        <xdr:cNvPr id="184" name="Picture 3316"/>
        <xdr:cNvPicPr>
          <a:picLocks noChangeAspect="1"/>
        </xdr:cNvPicPr>
      </xdr:nvPicPr>
      <xdr:blipFill>
        <a:blip r:embed="rId26"/>
        <a:stretch>
          <a:fillRect/>
        </a:stretch>
      </xdr:blipFill>
      <xdr:spPr>
        <a:xfrm>
          <a:off x="11877675" y="19947890"/>
          <a:ext cx="895350" cy="585470"/>
        </a:xfrm>
        <a:prstGeom prst="rect">
          <a:avLst/>
        </a:prstGeom>
        <a:noFill/>
        <a:ln w="1">
          <a:noFill/>
        </a:ln>
      </xdr:spPr>
    </xdr:pic>
    <xdr:clientData/>
  </xdr:twoCellAnchor>
  <xdr:twoCellAnchor editAs="oneCell">
    <xdr:from>
      <xdr:col>15</xdr:col>
      <xdr:colOff>428625</xdr:colOff>
      <xdr:row>20</xdr:row>
      <xdr:rowOff>177800</xdr:rowOff>
    </xdr:from>
    <xdr:to>
      <xdr:col>15</xdr:col>
      <xdr:colOff>933450</xdr:colOff>
      <xdr:row>20</xdr:row>
      <xdr:rowOff>767080</xdr:rowOff>
    </xdr:to>
    <xdr:pic>
      <xdr:nvPicPr>
        <xdr:cNvPr id="185" name="Picture 31" descr="四门碗柜"/>
        <xdr:cNvPicPr>
          <a:picLocks noChangeAspect="1"/>
        </xdr:cNvPicPr>
      </xdr:nvPicPr>
      <xdr:blipFill>
        <a:blip r:embed="rId15"/>
        <a:stretch>
          <a:fillRect/>
        </a:stretch>
      </xdr:blipFill>
      <xdr:spPr>
        <a:xfrm>
          <a:off x="11858625" y="21503640"/>
          <a:ext cx="504825" cy="589280"/>
        </a:xfrm>
        <a:prstGeom prst="rect">
          <a:avLst/>
        </a:prstGeom>
        <a:noFill/>
        <a:ln w="9525">
          <a:noFill/>
        </a:ln>
      </xdr:spPr>
    </xdr:pic>
    <xdr:clientData/>
  </xdr:twoCellAnchor>
  <xdr:twoCellAnchor editAs="oneCell">
    <xdr:from>
      <xdr:col>15</xdr:col>
      <xdr:colOff>409575</xdr:colOff>
      <xdr:row>21</xdr:row>
      <xdr:rowOff>234950</xdr:rowOff>
    </xdr:from>
    <xdr:to>
      <xdr:col>15</xdr:col>
      <xdr:colOff>1019175</xdr:colOff>
      <xdr:row>21</xdr:row>
      <xdr:rowOff>776605</xdr:rowOff>
    </xdr:to>
    <xdr:pic>
      <xdr:nvPicPr>
        <xdr:cNvPr id="186" name="Picture 142" descr="收残车1"/>
        <xdr:cNvPicPr>
          <a:picLocks noChangeAspect="1"/>
        </xdr:cNvPicPr>
      </xdr:nvPicPr>
      <xdr:blipFill>
        <a:blip r:embed="rId16"/>
        <a:srcRect l="14178" t="8911" r="12686" b="6931"/>
        <a:stretch>
          <a:fillRect/>
        </a:stretch>
      </xdr:blipFill>
      <xdr:spPr>
        <a:xfrm>
          <a:off x="11839575" y="22578060"/>
          <a:ext cx="609600" cy="541655"/>
        </a:xfrm>
        <a:prstGeom prst="rect">
          <a:avLst/>
        </a:prstGeom>
        <a:noFill/>
        <a:ln w="9525">
          <a:noFill/>
        </a:ln>
      </xdr:spPr>
    </xdr:pic>
    <xdr:clientData/>
  </xdr:twoCellAnchor>
  <xdr:twoCellAnchor>
    <xdr:from>
      <xdr:col>15</xdr:col>
      <xdr:colOff>409575</xdr:colOff>
      <xdr:row>22</xdr:row>
      <xdr:rowOff>339725</xdr:rowOff>
    </xdr:from>
    <xdr:to>
      <xdr:col>15</xdr:col>
      <xdr:colOff>1095375</xdr:colOff>
      <xdr:row>22</xdr:row>
      <xdr:rowOff>824865</xdr:rowOff>
    </xdr:to>
    <xdr:pic>
      <xdr:nvPicPr>
        <xdr:cNvPr id="187" name="Picture 20" descr="收残台1200"/>
        <xdr:cNvPicPr>
          <a:picLocks noChangeAspect="1"/>
        </xdr:cNvPicPr>
      </xdr:nvPicPr>
      <xdr:blipFill>
        <a:blip r:embed="rId17"/>
        <a:stretch>
          <a:fillRect/>
        </a:stretch>
      </xdr:blipFill>
      <xdr:spPr>
        <a:xfrm>
          <a:off x="11839575" y="23700105"/>
          <a:ext cx="685800" cy="485140"/>
        </a:xfrm>
        <a:prstGeom prst="rect">
          <a:avLst/>
        </a:prstGeom>
        <a:noFill/>
        <a:ln w="9525">
          <a:noFill/>
        </a:ln>
      </xdr:spPr>
    </xdr:pic>
    <xdr:clientData/>
  </xdr:twoCellAnchor>
  <xdr:twoCellAnchor editAs="oneCell">
    <xdr:from>
      <xdr:col>15</xdr:col>
      <xdr:colOff>495300</xdr:colOff>
      <xdr:row>23</xdr:row>
      <xdr:rowOff>168275</xdr:rowOff>
    </xdr:from>
    <xdr:to>
      <xdr:col>15</xdr:col>
      <xdr:colOff>1056640</xdr:colOff>
      <xdr:row>23</xdr:row>
      <xdr:rowOff>909320</xdr:rowOff>
    </xdr:to>
    <xdr:pic>
      <xdr:nvPicPr>
        <xdr:cNvPr id="188" name="Picture 683"/>
        <xdr:cNvPicPr>
          <a:picLocks noChangeAspect="1"/>
        </xdr:cNvPicPr>
      </xdr:nvPicPr>
      <xdr:blipFill>
        <a:blip r:embed="rId18"/>
        <a:stretch>
          <a:fillRect/>
        </a:stretch>
      </xdr:blipFill>
      <xdr:spPr>
        <a:xfrm>
          <a:off x="11925300" y="24545925"/>
          <a:ext cx="561340" cy="741045"/>
        </a:xfrm>
        <a:prstGeom prst="rect">
          <a:avLst/>
        </a:prstGeom>
        <a:noFill/>
        <a:ln w="1">
          <a:noFill/>
        </a:ln>
      </xdr:spPr>
    </xdr:pic>
    <xdr:clientData/>
  </xdr:twoCellAnchor>
  <xdr:twoCellAnchor editAs="oneCell">
    <xdr:from>
      <xdr:col>15</xdr:col>
      <xdr:colOff>333375</xdr:colOff>
      <xdr:row>24</xdr:row>
      <xdr:rowOff>273050</xdr:rowOff>
    </xdr:from>
    <xdr:to>
      <xdr:col>15</xdr:col>
      <xdr:colOff>1124585</xdr:colOff>
      <xdr:row>24</xdr:row>
      <xdr:rowOff>739140</xdr:rowOff>
    </xdr:to>
    <xdr:pic>
      <xdr:nvPicPr>
        <xdr:cNvPr id="189" name="图片 222" descr="1F40.tmp"/>
        <xdr:cNvPicPr>
          <a:picLocks noChangeAspect="1"/>
        </xdr:cNvPicPr>
      </xdr:nvPicPr>
      <xdr:blipFill>
        <a:blip r:embed="rId19"/>
        <a:stretch>
          <a:fillRect/>
        </a:stretch>
      </xdr:blipFill>
      <xdr:spPr>
        <a:xfrm>
          <a:off x="11763375" y="25667970"/>
          <a:ext cx="791210" cy="466090"/>
        </a:xfrm>
        <a:prstGeom prst="rect">
          <a:avLst/>
        </a:prstGeom>
        <a:noFill/>
        <a:ln w="9525">
          <a:noFill/>
        </a:ln>
      </xdr:spPr>
    </xdr:pic>
    <xdr:clientData/>
  </xdr:twoCellAnchor>
  <xdr:twoCellAnchor editAs="oneCell">
    <xdr:from>
      <xdr:col>15</xdr:col>
      <xdr:colOff>304800</xdr:colOff>
      <xdr:row>25</xdr:row>
      <xdr:rowOff>311150</xdr:rowOff>
    </xdr:from>
    <xdr:to>
      <xdr:col>15</xdr:col>
      <xdr:colOff>1096010</xdr:colOff>
      <xdr:row>25</xdr:row>
      <xdr:rowOff>777240</xdr:rowOff>
    </xdr:to>
    <xdr:pic>
      <xdr:nvPicPr>
        <xdr:cNvPr id="190" name="图片 222" descr="1F40.tmp"/>
        <xdr:cNvPicPr>
          <a:picLocks noChangeAspect="1"/>
        </xdr:cNvPicPr>
      </xdr:nvPicPr>
      <xdr:blipFill>
        <a:blip r:embed="rId19"/>
        <a:stretch>
          <a:fillRect/>
        </a:stretch>
      </xdr:blipFill>
      <xdr:spPr>
        <a:xfrm>
          <a:off x="11734800" y="26723340"/>
          <a:ext cx="791210" cy="466090"/>
        </a:xfrm>
        <a:prstGeom prst="rect">
          <a:avLst/>
        </a:prstGeom>
        <a:noFill/>
        <a:ln w="9525">
          <a:noFill/>
        </a:ln>
      </xdr:spPr>
    </xdr:pic>
    <xdr:clientData/>
  </xdr:twoCellAnchor>
  <xdr:twoCellAnchor>
    <xdr:from>
      <xdr:col>15</xdr:col>
      <xdr:colOff>390525</xdr:colOff>
      <xdr:row>26</xdr:row>
      <xdr:rowOff>292100</xdr:rowOff>
    </xdr:from>
    <xdr:to>
      <xdr:col>15</xdr:col>
      <xdr:colOff>1038225</xdr:colOff>
      <xdr:row>26</xdr:row>
      <xdr:rowOff>833755</xdr:rowOff>
    </xdr:to>
    <xdr:pic>
      <xdr:nvPicPr>
        <xdr:cNvPr id="191" name="Picture 47"/>
        <xdr:cNvPicPr>
          <a:picLocks noChangeAspect="1"/>
        </xdr:cNvPicPr>
      </xdr:nvPicPr>
      <xdr:blipFill>
        <a:blip r:embed="rId20"/>
        <a:stretch>
          <a:fillRect/>
        </a:stretch>
      </xdr:blipFill>
      <xdr:spPr>
        <a:xfrm>
          <a:off x="11820525" y="27721560"/>
          <a:ext cx="647700" cy="541655"/>
        </a:xfrm>
        <a:prstGeom prst="rect">
          <a:avLst/>
        </a:prstGeom>
        <a:noFill/>
        <a:ln w="9525">
          <a:noFill/>
        </a:ln>
      </xdr:spPr>
    </xdr:pic>
    <xdr:clientData/>
  </xdr:twoCellAnchor>
  <xdr:twoCellAnchor>
    <xdr:from>
      <xdr:col>15</xdr:col>
      <xdr:colOff>381000</xdr:colOff>
      <xdr:row>32</xdr:row>
      <xdr:rowOff>320675</xdr:rowOff>
    </xdr:from>
    <xdr:to>
      <xdr:col>15</xdr:col>
      <xdr:colOff>961390</xdr:colOff>
      <xdr:row>32</xdr:row>
      <xdr:rowOff>673735</xdr:rowOff>
    </xdr:to>
    <xdr:pic>
      <xdr:nvPicPr>
        <xdr:cNvPr id="192" name="Picture 331"/>
        <xdr:cNvPicPr>
          <a:picLocks noChangeAspect="1"/>
        </xdr:cNvPicPr>
      </xdr:nvPicPr>
      <xdr:blipFill>
        <a:blip r:embed="rId21"/>
        <a:stretch>
          <a:fillRect/>
        </a:stretch>
      </xdr:blipFill>
      <xdr:spPr>
        <a:xfrm>
          <a:off x="11811000" y="35109150"/>
          <a:ext cx="580390" cy="353060"/>
        </a:xfrm>
        <a:prstGeom prst="rect">
          <a:avLst/>
        </a:prstGeom>
        <a:noFill/>
        <a:ln w="9525">
          <a:noFill/>
        </a:ln>
      </xdr:spPr>
    </xdr:pic>
    <xdr:clientData/>
  </xdr:twoCellAnchor>
  <xdr:twoCellAnchor>
    <xdr:from>
      <xdr:col>15</xdr:col>
      <xdr:colOff>533400</xdr:colOff>
      <xdr:row>30</xdr:row>
      <xdr:rowOff>73025</xdr:rowOff>
    </xdr:from>
    <xdr:to>
      <xdr:col>15</xdr:col>
      <xdr:colOff>1419225</xdr:colOff>
      <xdr:row>30</xdr:row>
      <xdr:rowOff>689610</xdr:rowOff>
    </xdr:to>
    <xdr:pic>
      <xdr:nvPicPr>
        <xdr:cNvPr id="193" name="图片 6"/>
        <xdr:cNvPicPr>
          <a:picLocks noChangeAspect="1"/>
        </xdr:cNvPicPr>
      </xdr:nvPicPr>
      <xdr:blipFill>
        <a:blip r:embed="rId27" cstate="print"/>
        <a:stretch>
          <a:fillRect/>
        </a:stretch>
      </xdr:blipFill>
      <xdr:spPr>
        <a:xfrm>
          <a:off x="11963400" y="33044130"/>
          <a:ext cx="885825" cy="616585"/>
        </a:xfrm>
        <a:prstGeom prst="rect">
          <a:avLst/>
        </a:prstGeom>
        <a:noFill/>
        <a:ln>
          <a:noFill/>
        </a:ln>
      </xdr:spPr>
    </xdr:pic>
    <xdr:clientData/>
  </xdr:twoCellAnchor>
  <xdr:twoCellAnchor editAs="oneCell">
    <xdr:from>
      <xdr:col>15</xdr:col>
      <xdr:colOff>438150</xdr:colOff>
      <xdr:row>31</xdr:row>
      <xdr:rowOff>177800</xdr:rowOff>
    </xdr:from>
    <xdr:to>
      <xdr:col>15</xdr:col>
      <xdr:colOff>1087120</xdr:colOff>
      <xdr:row>31</xdr:row>
      <xdr:rowOff>804545</xdr:rowOff>
    </xdr:to>
    <xdr:pic>
      <xdr:nvPicPr>
        <xdr:cNvPr id="194" name="图片 49" descr="冲洗龙头.png"/>
        <xdr:cNvPicPr>
          <a:picLocks noChangeAspect="1"/>
        </xdr:cNvPicPr>
      </xdr:nvPicPr>
      <xdr:blipFill>
        <a:blip r:embed="rId22" cstate="print"/>
        <a:stretch>
          <a:fillRect/>
        </a:stretch>
      </xdr:blipFill>
      <xdr:spPr>
        <a:xfrm>
          <a:off x="11868150" y="33949005"/>
          <a:ext cx="648970" cy="626745"/>
        </a:xfrm>
        <a:prstGeom prst="rect">
          <a:avLst/>
        </a:prstGeom>
        <a:noFill/>
        <a:ln w="9525">
          <a:noFill/>
        </a:ln>
      </xdr:spPr>
    </xdr:pic>
    <xdr:clientData/>
  </xdr:twoCellAnchor>
  <xdr:twoCellAnchor editAs="oneCell">
    <xdr:from>
      <xdr:col>15</xdr:col>
      <xdr:colOff>666750</xdr:colOff>
      <xdr:row>29</xdr:row>
      <xdr:rowOff>282575</xdr:rowOff>
    </xdr:from>
    <xdr:to>
      <xdr:col>15</xdr:col>
      <xdr:colOff>1238885</xdr:colOff>
      <xdr:row>29</xdr:row>
      <xdr:rowOff>1165225</xdr:rowOff>
    </xdr:to>
    <xdr:pic>
      <xdr:nvPicPr>
        <xdr:cNvPr id="195" name="图片 194"/>
        <xdr:cNvPicPr>
          <a:picLocks noChangeAspect="1"/>
        </xdr:cNvPicPr>
      </xdr:nvPicPr>
      <xdr:blipFill>
        <a:blip r:embed="rId28"/>
        <a:stretch>
          <a:fillRect/>
        </a:stretch>
      </xdr:blipFill>
      <xdr:spPr>
        <a:xfrm>
          <a:off x="12096750" y="31967805"/>
          <a:ext cx="572135" cy="882650"/>
        </a:xfrm>
        <a:prstGeom prst="rect">
          <a:avLst/>
        </a:prstGeom>
        <a:noFill/>
        <a:ln w="9525">
          <a:noFill/>
        </a:ln>
      </xdr:spPr>
    </xdr:pic>
    <xdr:clientData/>
  </xdr:twoCellAnchor>
  <xdr:twoCellAnchor editAs="oneCell">
    <xdr:from>
      <xdr:col>15</xdr:col>
      <xdr:colOff>419100</xdr:colOff>
      <xdr:row>27</xdr:row>
      <xdr:rowOff>244475</xdr:rowOff>
    </xdr:from>
    <xdr:to>
      <xdr:col>15</xdr:col>
      <xdr:colOff>1908175</xdr:colOff>
      <xdr:row>27</xdr:row>
      <xdr:rowOff>1749425</xdr:rowOff>
    </xdr:to>
    <xdr:pic>
      <xdr:nvPicPr>
        <xdr:cNvPr id="197" name="图片 196" descr="9416695294_1125015394"/>
        <xdr:cNvPicPr>
          <a:picLocks noChangeAspect="1"/>
        </xdr:cNvPicPr>
      </xdr:nvPicPr>
      <xdr:blipFill>
        <a:blip r:embed="rId29" cstate="print"/>
        <a:stretch>
          <a:fillRect/>
        </a:stretch>
      </xdr:blipFill>
      <xdr:spPr>
        <a:xfrm>
          <a:off x="11849100" y="28691205"/>
          <a:ext cx="1489075" cy="15049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2"/>
  <sheetViews>
    <sheetView tabSelected="1" workbookViewId="0">
      <pane ySplit="3" topLeftCell="A4" activePane="bottomLeft" state="frozen"/>
      <selection/>
      <selection pane="bottomLeft" activeCell="K20" sqref="K20"/>
    </sheetView>
  </sheetViews>
  <sheetFormatPr defaultColWidth="9" defaultRowHeight="13.5"/>
  <cols>
    <col min="1" max="1" width="4.375" style="4" customWidth="1"/>
    <col min="2" max="2" width="8" style="4" customWidth="1"/>
    <col min="3" max="3" width="15.875" style="4" customWidth="1"/>
    <col min="4" max="4" width="36.75" style="4" customWidth="1"/>
    <col min="5" max="11" width="6.75" style="4" customWidth="1"/>
    <col min="12" max="12" width="9.5" style="5" customWidth="1"/>
    <col min="13" max="13" width="6.5" style="4" customWidth="1"/>
    <col min="14" max="14" width="9.75" style="6" customWidth="1"/>
    <col min="15" max="15" width="12" style="7" customWidth="1"/>
    <col min="16" max="16" width="29.125" style="1" customWidth="1"/>
    <col min="17" max="16384" width="9" style="1"/>
  </cols>
  <sheetData>
    <row r="1" s="1" customFormat="1" ht="27" customHeight="1" spans="1:16">
      <c r="A1" s="8" t="s">
        <v>0</v>
      </c>
      <c r="B1" s="8"/>
      <c r="C1" s="8"/>
      <c r="D1" s="8"/>
      <c r="E1" s="8"/>
      <c r="F1" s="8"/>
      <c r="G1" s="8"/>
      <c r="H1" s="8"/>
      <c r="I1" s="8"/>
      <c r="J1" s="8"/>
      <c r="K1" s="8"/>
      <c r="L1" s="8"/>
      <c r="M1" s="8"/>
      <c r="N1" s="32"/>
      <c r="O1" s="33"/>
      <c r="P1" s="8"/>
    </row>
    <row r="2" s="1" customFormat="1" ht="21" customHeight="1" spans="1:16">
      <c r="A2" s="9"/>
      <c r="B2" s="9"/>
      <c r="C2" s="9"/>
      <c r="D2" s="9"/>
      <c r="E2" s="9"/>
      <c r="F2" s="9"/>
      <c r="G2" s="9"/>
      <c r="H2" s="9"/>
      <c r="I2" s="9"/>
      <c r="J2" s="9"/>
      <c r="K2" s="9"/>
      <c r="L2" s="34"/>
      <c r="M2" s="9"/>
      <c r="N2" s="35" t="s">
        <v>1</v>
      </c>
      <c r="O2" s="36"/>
      <c r="P2" s="2"/>
    </row>
    <row r="3" s="1" customFormat="1" ht="63" customHeight="1" spans="1:16">
      <c r="A3" s="10" t="s">
        <v>2</v>
      </c>
      <c r="B3" s="10" t="s">
        <v>3</v>
      </c>
      <c r="C3" s="10" t="s">
        <v>4</v>
      </c>
      <c r="D3" s="10" t="s">
        <v>5</v>
      </c>
      <c r="E3" s="10" t="s">
        <v>6</v>
      </c>
      <c r="F3" s="11" t="s">
        <v>7</v>
      </c>
      <c r="G3" s="12" t="s">
        <v>8</v>
      </c>
      <c r="H3" s="12" t="s">
        <v>9</v>
      </c>
      <c r="I3" s="12" t="s">
        <v>10</v>
      </c>
      <c r="J3" s="12" t="s">
        <v>11</v>
      </c>
      <c r="K3" s="12" t="s">
        <v>12</v>
      </c>
      <c r="L3" s="37" t="s">
        <v>13</v>
      </c>
      <c r="M3" s="10" t="s">
        <v>14</v>
      </c>
      <c r="N3" s="38" t="s">
        <v>15</v>
      </c>
      <c r="O3" s="39" t="s">
        <v>16</v>
      </c>
      <c r="P3" s="11" t="s">
        <v>17</v>
      </c>
    </row>
    <row r="4" s="2" customFormat="1" ht="80.1" customHeight="1" spans="1:16">
      <c r="A4" s="13">
        <v>1</v>
      </c>
      <c r="B4" s="13" t="s">
        <v>18</v>
      </c>
      <c r="C4" s="14" t="s">
        <v>19</v>
      </c>
      <c r="D4" s="15" t="s">
        <v>20</v>
      </c>
      <c r="E4" s="16">
        <v>10</v>
      </c>
      <c r="F4" s="16">
        <v>10</v>
      </c>
      <c r="G4" s="16">
        <v>10</v>
      </c>
      <c r="H4" s="16">
        <v>10</v>
      </c>
      <c r="I4" s="16">
        <v>10</v>
      </c>
      <c r="J4" s="16">
        <v>10</v>
      </c>
      <c r="K4" s="16">
        <v>2</v>
      </c>
      <c r="L4" s="16">
        <f>SUM(E4:K4)</f>
        <v>62</v>
      </c>
      <c r="M4" s="13" t="s">
        <v>21</v>
      </c>
      <c r="N4" s="40"/>
      <c r="O4" s="41">
        <f>L4*N4</f>
        <v>0</v>
      </c>
      <c r="P4" s="42"/>
    </row>
    <row r="5" s="2" customFormat="1" ht="80.1" customHeight="1" spans="1:16">
      <c r="A5" s="13">
        <v>2</v>
      </c>
      <c r="B5" s="13" t="s">
        <v>18</v>
      </c>
      <c r="C5" s="14" t="s">
        <v>22</v>
      </c>
      <c r="D5" s="15" t="s">
        <v>23</v>
      </c>
      <c r="E5" s="16">
        <v>16</v>
      </c>
      <c r="F5" s="16">
        <v>16</v>
      </c>
      <c r="G5" s="16">
        <v>16</v>
      </c>
      <c r="H5" s="16">
        <v>16</v>
      </c>
      <c r="I5" s="16">
        <v>16</v>
      </c>
      <c r="J5" s="16">
        <v>16</v>
      </c>
      <c r="K5" s="16">
        <v>2</v>
      </c>
      <c r="L5" s="16">
        <f t="shared" ref="L5:L68" si="0">SUM(E5:K5)</f>
        <v>98</v>
      </c>
      <c r="M5" s="13" t="s">
        <v>21</v>
      </c>
      <c r="N5" s="40"/>
      <c r="O5" s="41">
        <f t="shared" ref="O5:O68" si="1">L5*N5</f>
        <v>0</v>
      </c>
      <c r="P5" s="42"/>
    </row>
    <row r="6" s="2" customFormat="1" ht="80.1" customHeight="1" spans="1:16">
      <c r="A6" s="13">
        <v>3</v>
      </c>
      <c r="B6" s="13" t="s">
        <v>18</v>
      </c>
      <c r="C6" s="14" t="s">
        <v>24</v>
      </c>
      <c r="D6" s="17" t="s">
        <v>25</v>
      </c>
      <c r="E6" s="18">
        <v>8</v>
      </c>
      <c r="F6" s="18">
        <v>8</v>
      </c>
      <c r="G6" s="18">
        <v>8</v>
      </c>
      <c r="H6" s="18">
        <v>8</v>
      </c>
      <c r="I6" s="18">
        <v>8</v>
      </c>
      <c r="J6" s="18">
        <v>8</v>
      </c>
      <c r="K6" s="18">
        <v>1</v>
      </c>
      <c r="L6" s="16">
        <f t="shared" si="0"/>
        <v>49</v>
      </c>
      <c r="M6" s="43" t="s">
        <v>21</v>
      </c>
      <c r="N6" s="40"/>
      <c r="O6" s="41">
        <f t="shared" si="1"/>
        <v>0</v>
      </c>
      <c r="P6" s="42"/>
    </row>
    <row r="7" s="2" customFormat="1" ht="80.1" customHeight="1" spans="1:16">
      <c r="A7" s="13">
        <v>4</v>
      </c>
      <c r="B7" s="13" t="s">
        <v>18</v>
      </c>
      <c r="C7" s="14" t="s">
        <v>26</v>
      </c>
      <c r="D7" s="17" t="s">
        <v>27</v>
      </c>
      <c r="E7" s="18">
        <v>2</v>
      </c>
      <c r="F7" s="18">
        <v>2</v>
      </c>
      <c r="G7" s="18">
        <v>2</v>
      </c>
      <c r="H7" s="18">
        <v>2</v>
      </c>
      <c r="I7" s="18">
        <v>2</v>
      </c>
      <c r="J7" s="18">
        <v>2</v>
      </c>
      <c r="K7" s="18">
        <v>1</v>
      </c>
      <c r="L7" s="16">
        <f t="shared" si="0"/>
        <v>13</v>
      </c>
      <c r="M7" s="43" t="s">
        <v>21</v>
      </c>
      <c r="N7" s="40"/>
      <c r="O7" s="41">
        <f t="shared" si="1"/>
        <v>0</v>
      </c>
      <c r="P7" s="42"/>
    </row>
    <row r="8" s="2" customFormat="1" ht="80.1" customHeight="1" spans="1:16">
      <c r="A8" s="13">
        <v>5</v>
      </c>
      <c r="B8" s="13" t="s">
        <v>18</v>
      </c>
      <c r="C8" s="14" t="s">
        <v>28</v>
      </c>
      <c r="D8" s="17" t="s">
        <v>29</v>
      </c>
      <c r="E8" s="18">
        <v>2</v>
      </c>
      <c r="F8" s="18">
        <v>2</v>
      </c>
      <c r="G8" s="18">
        <v>2</v>
      </c>
      <c r="H8" s="18">
        <v>2</v>
      </c>
      <c r="I8" s="18">
        <v>2</v>
      </c>
      <c r="J8" s="18">
        <v>2</v>
      </c>
      <c r="K8" s="18">
        <v>1</v>
      </c>
      <c r="L8" s="16">
        <f t="shared" si="0"/>
        <v>13</v>
      </c>
      <c r="M8" s="43" t="s">
        <v>21</v>
      </c>
      <c r="N8" s="40"/>
      <c r="O8" s="41">
        <f t="shared" si="1"/>
        <v>0</v>
      </c>
      <c r="P8" s="42"/>
    </row>
    <row r="9" s="2" customFormat="1" ht="80.1" customHeight="1" spans="1:16">
      <c r="A9" s="13">
        <v>6</v>
      </c>
      <c r="B9" s="13" t="s">
        <v>18</v>
      </c>
      <c r="C9" s="14" t="s">
        <v>30</v>
      </c>
      <c r="D9" s="17" t="s">
        <v>31</v>
      </c>
      <c r="E9" s="19">
        <v>4</v>
      </c>
      <c r="F9" s="19">
        <v>4</v>
      </c>
      <c r="G9" s="19">
        <v>4</v>
      </c>
      <c r="H9" s="19">
        <v>4</v>
      </c>
      <c r="I9" s="19">
        <v>4</v>
      </c>
      <c r="J9" s="19">
        <v>4</v>
      </c>
      <c r="K9" s="19">
        <v>1</v>
      </c>
      <c r="L9" s="16">
        <f t="shared" si="0"/>
        <v>25</v>
      </c>
      <c r="M9" s="43" t="s">
        <v>21</v>
      </c>
      <c r="N9" s="40"/>
      <c r="O9" s="41">
        <f t="shared" si="1"/>
        <v>0</v>
      </c>
      <c r="P9" s="42"/>
    </row>
    <row r="10" s="2" customFormat="1" ht="80.1" customHeight="1" spans="1:16">
      <c r="A10" s="13">
        <v>7</v>
      </c>
      <c r="B10" s="13" t="s">
        <v>18</v>
      </c>
      <c r="C10" s="14" t="s">
        <v>32</v>
      </c>
      <c r="D10" s="17" t="s">
        <v>33</v>
      </c>
      <c r="E10" s="18">
        <v>2</v>
      </c>
      <c r="F10" s="18">
        <v>2</v>
      </c>
      <c r="G10" s="18">
        <v>2</v>
      </c>
      <c r="H10" s="18">
        <v>2</v>
      </c>
      <c r="I10" s="18">
        <v>2</v>
      </c>
      <c r="J10" s="18">
        <v>2</v>
      </c>
      <c r="K10" s="18">
        <v>1</v>
      </c>
      <c r="L10" s="16">
        <f t="shared" si="0"/>
        <v>13</v>
      </c>
      <c r="M10" s="43" t="s">
        <v>21</v>
      </c>
      <c r="N10" s="40"/>
      <c r="O10" s="41">
        <f t="shared" si="1"/>
        <v>0</v>
      </c>
      <c r="P10" s="42"/>
    </row>
    <row r="11" s="2" customFormat="1" ht="80.1" customHeight="1" spans="1:16">
      <c r="A11" s="13">
        <v>8</v>
      </c>
      <c r="B11" s="13" t="s">
        <v>18</v>
      </c>
      <c r="C11" s="14" t="s">
        <v>34</v>
      </c>
      <c r="D11" s="17" t="s">
        <v>35</v>
      </c>
      <c r="E11" s="18">
        <v>4</v>
      </c>
      <c r="F11" s="18">
        <v>4</v>
      </c>
      <c r="G11" s="18">
        <v>4</v>
      </c>
      <c r="H11" s="18">
        <v>4</v>
      </c>
      <c r="I11" s="18">
        <v>4</v>
      </c>
      <c r="J11" s="18">
        <v>4</v>
      </c>
      <c r="K11" s="18">
        <v>1</v>
      </c>
      <c r="L11" s="16">
        <f t="shared" si="0"/>
        <v>25</v>
      </c>
      <c r="M11" s="43" t="s">
        <v>21</v>
      </c>
      <c r="N11" s="44"/>
      <c r="O11" s="41">
        <f t="shared" si="1"/>
        <v>0</v>
      </c>
      <c r="P11" s="42"/>
    </row>
    <row r="12" s="2" customFormat="1" ht="115" customHeight="1" spans="1:16">
      <c r="A12" s="13">
        <v>9</v>
      </c>
      <c r="B12" s="13" t="s">
        <v>18</v>
      </c>
      <c r="C12" s="14" t="s">
        <v>36</v>
      </c>
      <c r="D12" s="17" t="s">
        <v>37</v>
      </c>
      <c r="E12" s="18">
        <v>4</v>
      </c>
      <c r="F12" s="18">
        <v>4</v>
      </c>
      <c r="G12" s="18">
        <v>4</v>
      </c>
      <c r="H12" s="18">
        <v>4</v>
      </c>
      <c r="I12" s="18">
        <v>4</v>
      </c>
      <c r="J12" s="18">
        <v>4</v>
      </c>
      <c r="K12" s="18">
        <v>1</v>
      </c>
      <c r="L12" s="16">
        <f t="shared" si="0"/>
        <v>25</v>
      </c>
      <c r="M12" s="43" t="s">
        <v>21</v>
      </c>
      <c r="N12" s="44"/>
      <c r="O12" s="41">
        <f t="shared" si="1"/>
        <v>0</v>
      </c>
      <c r="P12" s="42"/>
    </row>
    <row r="13" s="2" customFormat="1" ht="93" customHeight="1" spans="1:16">
      <c r="A13" s="13">
        <v>10</v>
      </c>
      <c r="B13" s="13" t="s">
        <v>18</v>
      </c>
      <c r="C13" s="14" t="s">
        <v>38</v>
      </c>
      <c r="D13" s="17" t="s">
        <v>39</v>
      </c>
      <c r="E13" s="18">
        <v>2</v>
      </c>
      <c r="F13" s="18">
        <v>2</v>
      </c>
      <c r="G13" s="18">
        <v>2</v>
      </c>
      <c r="H13" s="18">
        <v>2</v>
      </c>
      <c r="I13" s="18">
        <v>2</v>
      </c>
      <c r="J13" s="18">
        <v>2</v>
      </c>
      <c r="K13" s="18">
        <v>1</v>
      </c>
      <c r="L13" s="16">
        <f t="shared" si="0"/>
        <v>13</v>
      </c>
      <c r="M13" s="43" t="s">
        <v>21</v>
      </c>
      <c r="N13" s="40"/>
      <c r="O13" s="41">
        <f t="shared" si="1"/>
        <v>0</v>
      </c>
      <c r="P13" s="42"/>
    </row>
    <row r="14" s="2" customFormat="1" ht="126" customHeight="1" spans="1:16">
      <c r="A14" s="13">
        <v>11</v>
      </c>
      <c r="B14" s="13" t="s">
        <v>18</v>
      </c>
      <c r="C14" s="14" t="s">
        <v>40</v>
      </c>
      <c r="D14" s="17" t="s">
        <v>41</v>
      </c>
      <c r="E14" s="18">
        <v>2</v>
      </c>
      <c r="F14" s="18">
        <v>2</v>
      </c>
      <c r="G14" s="18">
        <v>2</v>
      </c>
      <c r="H14" s="18">
        <v>2</v>
      </c>
      <c r="I14" s="18">
        <v>2</v>
      </c>
      <c r="J14" s="18">
        <v>2</v>
      </c>
      <c r="K14" s="18">
        <v>1</v>
      </c>
      <c r="L14" s="16">
        <f t="shared" si="0"/>
        <v>13</v>
      </c>
      <c r="M14" s="43" t="s">
        <v>21</v>
      </c>
      <c r="N14" s="40"/>
      <c r="O14" s="41">
        <f t="shared" si="1"/>
        <v>0</v>
      </c>
      <c r="P14" s="42"/>
    </row>
    <row r="15" s="2" customFormat="1" ht="107" customHeight="1" spans="1:16">
      <c r="A15" s="13">
        <v>12</v>
      </c>
      <c r="B15" s="13" t="s">
        <v>18</v>
      </c>
      <c r="C15" s="14" t="s">
        <v>42</v>
      </c>
      <c r="D15" s="17" t="s">
        <v>43</v>
      </c>
      <c r="E15" s="18">
        <v>2</v>
      </c>
      <c r="F15" s="18">
        <v>2</v>
      </c>
      <c r="G15" s="18">
        <v>2</v>
      </c>
      <c r="H15" s="18">
        <v>2</v>
      </c>
      <c r="I15" s="18">
        <v>2</v>
      </c>
      <c r="J15" s="18">
        <v>2</v>
      </c>
      <c r="K15" s="18">
        <v>1</v>
      </c>
      <c r="L15" s="16">
        <f t="shared" si="0"/>
        <v>13</v>
      </c>
      <c r="M15" s="43" t="s">
        <v>21</v>
      </c>
      <c r="N15" s="40"/>
      <c r="O15" s="41">
        <f t="shared" si="1"/>
        <v>0</v>
      </c>
      <c r="P15" s="42"/>
    </row>
    <row r="16" s="2" customFormat="1" ht="80.1" customHeight="1" spans="1:16">
      <c r="A16" s="13">
        <v>13</v>
      </c>
      <c r="B16" s="13" t="s">
        <v>18</v>
      </c>
      <c r="C16" s="14" t="s">
        <v>44</v>
      </c>
      <c r="D16" s="17" t="s">
        <v>45</v>
      </c>
      <c r="E16" s="18">
        <v>4</v>
      </c>
      <c r="F16" s="18">
        <v>4</v>
      </c>
      <c r="G16" s="18">
        <v>4</v>
      </c>
      <c r="H16" s="18">
        <v>4</v>
      </c>
      <c r="I16" s="18">
        <v>4</v>
      </c>
      <c r="J16" s="18">
        <v>4</v>
      </c>
      <c r="K16" s="18">
        <v>1</v>
      </c>
      <c r="L16" s="16">
        <f t="shared" si="0"/>
        <v>25</v>
      </c>
      <c r="M16" s="43" t="s">
        <v>21</v>
      </c>
      <c r="N16" s="40"/>
      <c r="O16" s="41">
        <f t="shared" si="1"/>
        <v>0</v>
      </c>
      <c r="P16" s="42"/>
    </row>
    <row r="17" s="2" customFormat="1" ht="80.1" customHeight="1" spans="1:16">
      <c r="A17" s="13">
        <v>14</v>
      </c>
      <c r="B17" s="13" t="s">
        <v>18</v>
      </c>
      <c r="C17" s="14" t="s">
        <v>46</v>
      </c>
      <c r="D17" s="17" t="s">
        <v>47</v>
      </c>
      <c r="E17" s="18">
        <v>4</v>
      </c>
      <c r="F17" s="18">
        <v>4</v>
      </c>
      <c r="G17" s="18">
        <v>4</v>
      </c>
      <c r="H17" s="18">
        <v>4</v>
      </c>
      <c r="I17" s="18">
        <v>4</v>
      </c>
      <c r="J17" s="18">
        <v>4</v>
      </c>
      <c r="K17" s="18">
        <v>1</v>
      </c>
      <c r="L17" s="16">
        <f t="shared" si="0"/>
        <v>25</v>
      </c>
      <c r="M17" s="43" t="s">
        <v>21</v>
      </c>
      <c r="N17" s="40"/>
      <c r="O17" s="41">
        <f t="shared" si="1"/>
        <v>0</v>
      </c>
      <c r="P17" s="42"/>
    </row>
    <row r="18" s="2" customFormat="1" ht="80.1" customHeight="1" spans="1:16">
      <c r="A18" s="13">
        <v>15</v>
      </c>
      <c r="B18" s="13" t="s">
        <v>18</v>
      </c>
      <c r="C18" s="14" t="s">
        <v>48</v>
      </c>
      <c r="D18" s="17" t="s">
        <v>49</v>
      </c>
      <c r="E18" s="18">
        <v>6</v>
      </c>
      <c r="F18" s="18">
        <v>6</v>
      </c>
      <c r="G18" s="18">
        <v>6</v>
      </c>
      <c r="H18" s="18">
        <v>6</v>
      </c>
      <c r="I18" s="18">
        <v>6</v>
      </c>
      <c r="J18" s="18">
        <v>6</v>
      </c>
      <c r="K18" s="18">
        <v>1</v>
      </c>
      <c r="L18" s="16">
        <f t="shared" si="0"/>
        <v>37</v>
      </c>
      <c r="M18" s="43" t="s">
        <v>21</v>
      </c>
      <c r="N18" s="40"/>
      <c r="O18" s="41">
        <f t="shared" si="1"/>
        <v>0</v>
      </c>
      <c r="P18" s="42"/>
    </row>
    <row r="19" s="2" customFormat="1" ht="80.1" customHeight="1" spans="1:16">
      <c r="A19" s="13">
        <v>16</v>
      </c>
      <c r="B19" s="13" t="s">
        <v>18</v>
      </c>
      <c r="C19" s="14" t="s">
        <v>50</v>
      </c>
      <c r="D19" s="17" t="s">
        <v>51</v>
      </c>
      <c r="E19" s="18">
        <v>8</v>
      </c>
      <c r="F19" s="18">
        <v>8</v>
      </c>
      <c r="G19" s="18">
        <v>8</v>
      </c>
      <c r="H19" s="18">
        <v>8</v>
      </c>
      <c r="I19" s="18">
        <v>8</v>
      </c>
      <c r="J19" s="18">
        <v>8</v>
      </c>
      <c r="K19" s="18">
        <v>2</v>
      </c>
      <c r="L19" s="16">
        <f t="shared" si="0"/>
        <v>50</v>
      </c>
      <c r="M19" s="43" t="s">
        <v>21</v>
      </c>
      <c r="N19" s="40"/>
      <c r="O19" s="41">
        <f t="shared" si="1"/>
        <v>0</v>
      </c>
      <c r="P19" s="42"/>
    </row>
    <row r="20" s="2" customFormat="1" ht="166" customHeight="1" spans="1:16">
      <c r="A20" s="13">
        <v>17</v>
      </c>
      <c r="B20" s="13" t="s">
        <v>18</v>
      </c>
      <c r="C20" s="14" t="s">
        <v>52</v>
      </c>
      <c r="D20" s="17" t="s">
        <v>53</v>
      </c>
      <c r="E20" s="18">
        <v>8</v>
      </c>
      <c r="F20" s="18">
        <v>8</v>
      </c>
      <c r="G20" s="18">
        <v>8</v>
      </c>
      <c r="H20" s="18">
        <v>8</v>
      </c>
      <c r="I20" s="18">
        <v>8</v>
      </c>
      <c r="J20" s="18">
        <v>8</v>
      </c>
      <c r="K20" s="18">
        <v>1</v>
      </c>
      <c r="L20" s="16">
        <f t="shared" si="0"/>
        <v>49</v>
      </c>
      <c r="M20" s="43" t="s">
        <v>54</v>
      </c>
      <c r="N20" s="40"/>
      <c r="O20" s="41">
        <f t="shared" si="1"/>
        <v>0</v>
      </c>
      <c r="P20" s="42"/>
    </row>
    <row r="21" s="2" customFormat="1" ht="80.1" customHeight="1" spans="1:16">
      <c r="A21" s="13">
        <v>18</v>
      </c>
      <c r="B21" s="13" t="s">
        <v>18</v>
      </c>
      <c r="C21" s="14" t="s">
        <v>55</v>
      </c>
      <c r="D21" s="17" t="s">
        <v>56</v>
      </c>
      <c r="E21" s="18">
        <v>2</v>
      </c>
      <c r="F21" s="18">
        <v>2</v>
      </c>
      <c r="G21" s="18">
        <v>2</v>
      </c>
      <c r="H21" s="18">
        <v>2</v>
      </c>
      <c r="I21" s="18">
        <v>2</v>
      </c>
      <c r="J21" s="18">
        <v>2</v>
      </c>
      <c r="K21" s="18">
        <v>2</v>
      </c>
      <c r="L21" s="16">
        <f t="shared" si="0"/>
        <v>14</v>
      </c>
      <c r="M21" s="43" t="s">
        <v>21</v>
      </c>
      <c r="N21" s="40"/>
      <c r="O21" s="41">
        <f t="shared" si="1"/>
        <v>0</v>
      </c>
      <c r="P21" s="42"/>
    </row>
    <row r="22" s="2" customFormat="1" ht="80.1" customHeight="1" spans="1:16">
      <c r="A22" s="13">
        <v>19</v>
      </c>
      <c r="B22" s="13" t="s">
        <v>18</v>
      </c>
      <c r="C22" s="14" t="s">
        <v>57</v>
      </c>
      <c r="D22" s="17" t="s">
        <v>58</v>
      </c>
      <c r="E22" s="18">
        <v>2</v>
      </c>
      <c r="F22" s="18">
        <v>2</v>
      </c>
      <c r="G22" s="18">
        <v>2</v>
      </c>
      <c r="H22" s="18">
        <v>2</v>
      </c>
      <c r="I22" s="18">
        <v>2</v>
      </c>
      <c r="J22" s="18">
        <v>2</v>
      </c>
      <c r="K22" s="18">
        <v>1</v>
      </c>
      <c r="L22" s="16">
        <f t="shared" si="0"/>
        <v>13</v>
      </c>
      <c r="M22" s="43" t="s">
        <v>21</v>
      </c>
      <c r="N22" s="40"/>
      <c r="O22" s="41">
        <f t="shared" si="1"/>
        <v>0</v>
      </c>
      <c r="P22" s="42"/>
    </row>
    <row r="23" s="2" customFormat="1" ht="80.1" customHeight="1" spans="1:16">
      <c r="A23" s="13">
        <v>20</v>
      </c>
      <c r="B23" s="13" t="s">
        <v>18</v>
      </c>
      <c r="C23" s="14" t="s">
        <v>59</v>
      </c>
      <c r="D23" s="17" t="s">
        <v>60</v>
      </c>
      <c r="E23" s="18">
        <v>2</v>
      </c>
      <c r="F23" s="18">
        <v>2</v>
      </c>
      <c r="G23" s="18">
        <v>2</v>
      </c>
      <c r="H23" s="18">
        <v>2</v>
      </c>
      <c r="I23" s="18">
        <v>2</v>
      </c>
      <c r="J23" s="18">
        <v>2</v>
      </c>
      <c r="K23" s="18">
        <v>1</v>
      </c>
      <c r="L23" s="16">
        <f t="shared" si="0"/>
        <v>13</v>
      </c>
      <c r="M23" s="43" t="s">
        <v>21</v>
      </c>
      <c r="N23" s="40"/>
      <c r="O23" s="41">
        <f t="shared" si="1"/>
        <v>0</v>
      </c>
      <c r="P23" s="42"/>
    </row>
    <row r="24" s="2" customFormat="1" ht="80.1" customHeight="1" spans="1:16">
      <c r="A24" s="13">
        <v>21</v>
      </c>
      <c r="B24" s="13" t="s">
        <v>18</v>
      </c>
      <c r="C24" s="14" t="s">
        <v>61</v>
      </c>
      <c r="D24" s="17" t="s">
        <v>62</v>
      </c>
      <c r="E24" s="18">
        <v>2</v>
      </c>
      <c r="F24" s="18">
        <v>2</v>
      </c>
      <c r="G24" s="18">
        <v>2</v>
      </c>
      <c r="H24" s="18">
        <v>2</v>
      </c>
      <c r="I24" s="18">
        <v>2</v>
      </c>
      <c r="J24" s="18">
        <v>2</v>
      </c>
      <c r="K24" s="18">
        <v>1</v>
      </c>
      <c r="L24" s="16">
        <f t="shared" si="0"/>
        <v>13</v>
      </c>
      <c r="M24" s="43" t="s">
        <v>21</v>
      </c>
      <c r="N24" s="40"/>
      <c r="O24" s="41">
        <f t="shared" si="1"/>
        <v>0</v>
      </c>
      <c r="P24" s="42"/>
    </row>
    <row r="25" s="2" customFormat="1" ht="80.1" customHeight="1" spans="1:16">
      <c r="A25" s="13">
        <v>22</v>
      </c>
      <c r="B25" s="13" t="s">
        <v>18</v>
      </c>
      <c r="C25" s="14" t="s">
        <v>63</v>
      </c>
      <c r="D25" s="17" t="s">
        <v>64</v>
      </c>
      <c r="E25" s="18">
        <v>4</v>
      </c>
      <c r="F25" s="18">
        <v>4</v>
      </c>
      <c r="G25" s="18">
        <v>4</v>
      </c>
      <c r="H25" s="18">
        <v>4</v>
      </c>
      <c r="I25" s="18">
        <v>4</v>
      </c>
      <c r="J25" s="18">
        <v>4</v>
      </c>
      <c r="K25" s="18">
        <v>1</v>
      </c>
      <c r="L25" s="16">
        <f t="shared" si="0"/>
        <v>25</v>
      </c>
      <c r="M25" s="43" t="s">
        <v>21</v>
      </c>
      <c r="N25" s="40"/>
      <c r="O25" s="41">
        <f t="shared" si="1"/>
        <v>0</v>
      </c>
      <c r="P25" s="42"/>
    </row>
    <row r="26" s="2" customFormat="1" ht="80.1" customHeight="1" spans="1:16">
      <c r="A26" s="13">
        <v>23</v>
      </c>
      <c r="B26" s="13" t="s">
        <v>18</v>
      </c>
      <c r="C26" s="14" t="s">
        <v>65</v>
      </c>
      <c r="D26" s="17" t="s">
        <v>66</v>
      </c>
      <c r="E26" s="18">
        <v>2</v>
      </c>
      <c r="F26" s="18">
        <v>2</v>
      </c>
      <c r="G26" s="18">
        <v>2</v>
      </c>
      <c r="H26" s="18">
        <v>2</v>
      </c>
      <c r="I26" s="18">
        <v>2</v>
      </c>
      <c r="J26" s="18">
        <v>2</v>
      </c>
      <c r="K26" s="18">
        <v>1</v>
      </c>
      <c r="L26" s="16">
        <f t="shared" si="0"/>
        <v>13</v>
      </c>
      <c r="M26" s="43" t="s">
        <v>21</v>
      </c>
      <c r="N26" s="40"/>
      <c r="O26" s="41">
        <f t="shared" si="1"/>
        <v>0</v>
      </c>
      <c r="P26" s="42"/>
    </row>
    <row r="27" s="2" customFormat="1" ht="80.1" customHeight="1" spans="1:16">
      <c r="A27" s="13">
        <v>24</v>
      </c>
      <c r="B27" s="13" t="s">
        <v>18</v>
      </c>
      <c r="C27" s="14" t="s">
        <v>67</v>
      </c>
      <c r="D27" s="17" t="s">
        <v>68</v>
      </c>
      <c r="E27" s="18">
        <v>4</v>
      </c>
      <c r="F27" s="18">
        <v>4</v>
      </c>
      <c r="G27" s="18">
        <v>4</v>
      </c>
      <c r="H27" s="18">
        <v>4</v>
      </c>
      <c r="I27" s="18">
        <v>4</v>
      </c>
      <c r="J27" s="18">
        <v>4</v>
      </c>
      <c r="K27" s="18">
        <v>1</v>
      </c>
      <c r="L27" s="16">
        <f t="shared" si="0"/>
        <v>25</v>
      </c>
      <c r="M27" s="43" t="s">
        <v>21</v>
      </c>
      <c r="N27" s="40"/>
      <c r="O27" s="41">
        <f t="shared" si="1"/>
        <v>0</v>
      </c>
      <c r="P27" s="42"/>
    </row>
    <row r="28" s="2" customFormat="1" ht="159" customHeight="1" spans="1:16">
      <c r="A28" s="13">
        <v>25</v>
      </c>
      <c r="B28" s="13" t="s">
        <v>18</v>
      </c>
      <c r="C28" s="14" t="s">
        <v>69</v>
      </c>
      <c r="D28" s="17" t="s">
        <v>70</v>
      </c>
      <c r="E28" s="18">
        <v>2</v>
      </c>
      <c r="F28" s="18">
        <v>2</v>
      </c>
      <c r="G28" s="18">
        <v>2</v>
      </c>
      <c r="H28" s="18">
        <v>2</v>
      </c>
      <c r="I28" s="18">
        <v>2</v>
      </c>
      <c r="J28" s="18">
        <v>2</v>
      </c>
      <c r="K28" s="18">
        <v>1</v>
      </c>
      <c r="L28" s="16">
        <f t="shared" si="0"/>
        <v>13</v>
      </c>
      <c r="M28" s="43" t="s">
        <v>21</v>
      </c>
      <c r="N28" s="40"/>
      <c r="O28" s="41">
        <f t="shared" si="1"/>
        <v>0</v>
      </c>
      <c r="P28" s="42"/>
    </row>
    <row r="29" s="2" customFormat="1" ht="96" customHeight="1" spans="1:16">
      <c r="A29" s="13">
        <v>26</v>
      </c>
      <c r="B29" s="13" t="s">
        <v>18</v>
      </c>
      <c r="C29" s="13" t="s">
        <v>71</v>
      </c>
      <c r="D29" s="20" t="s">
        <v>72</v>
      </c>
      <c r="E29" s="18">
        <v>2</v>
      </c>
      <c r="F29" s="18">
        <v>2</v>
      </c>
      <c r="G29" s="18">
        <v>2</v>
      </c>
      <c r="H29" s="18">
        <v>2</v>
      </c>
      <c r="I29" s="18">
        <v>2</v>
      </c>
      <c r="J29" s="18">
        <v>2</v>
      </c>
      <c r="K29" s="18">
        <v>0</v>
      </c>
      <c r="L29" s="16">
        <f t="shared" si="0"/>
        <v>12</v>
      </c>
      <c r="M29" s="43" t="s">
        <v>21</v>
      </c>
      <c r="N29" s="40"/>
      <c r="O29" s="41">
        <f t="shared" si="1"/>
        <v>0</v>
      </c>
      <c r="P29" s="42"/>
    </row>
    <row r="30" s="2" customFormat="1" ht="101.25" spans="1:16">
      <c r="A30" s="13">
        <v>27</v>
      </c>
      <c r="B30" s="13" t="s">
        <v>18</v>
      </c>
      <c r="C30" s="14" t="s">
        <v>73</v>
      </c>
      <c r="D30" s="15" t="s">
        <v>74</v>
      </c>
      <c r="E30" s="18">
        <v>2</v>
      </c>
      <c r="F30" s="18">
        <v>2</v>
      </c>
      <c r="G30" s="18">
        <v>2</v>
      </c>
      <c r="H30" s="18">
        <v>2</v>
      </c>
      <c r="I30" s="18">
        <v>2</v>
      </c>
      <c r="J30" s="18">
        <v>2</v>
      </c>
      <c r="K30" s="18">
        <v>1</v>
      </c>
      <c r="L30" s="16">
        <f t="shared" si="0"/>
        <v>13</v>
      </c>
      <c r="M30" s="43" t="s">
        <v>21</v>
      </c>
      <c r="N30" s="40"/>
      <c r="O30" s="41">
        <f t="shared" si="1"/>
        <v>0</v>
      </c>
      <c r="P30" s="42"/>
    </row>
    <row r="31" s="2" customFormat="1" ht="63" customHeight="1" spans="1:16">
      <c r="A31" s="13">
        <v>28</v>
      </c>
      <c r="B31" s="13" t="s">
        <v>18</v>
      </c>
      <c r="C31" s="21" t="s">
        <v>75</v>
      </c>
      <c r="D31" s="15" t="s">
        <v>76</v>
      </c>
      <c r="E31" s="18">
        <v>30</v>
      </c>
      <c r="F31" s="18">
        <v>30</v>
      </c>
      <c r="G31" s="18">
        <v>30</v>
      </c>
      <c r="H31" s="18">
        <v>30</v>
      </c>
      <c r="I31" s="18">
        <v>30</v>
      </c>
      <c r="J31" s="18">
        <v>30</v>
      </c>
      <c r="K31" s="18">
        <v>8</v>
      </c>
      <c r="L31" s="16">
        <f t="shared" si="0"/>
        <v>188</v>
      </c>
      <c r="M31" s="43" t="s">
        <v>21</v>
      </c>
      <c r="N31" s="40"/>
      <c r="O31" s="41">
        <f t="shared" si="1"/>
        <v>0</v>
      </c>
      <c r="P31" s="42"/>
    </row>
    <row r="32" s="2" customFormat="1" ht="80.1" customHeight="1" spans="1:16">
      <c r="A32" s="13">
        <v>29</v>
      </c>
      <c r="B32" s="13" t="s">
        <v>18</v>
      </c>
      <c r="C32" s="21" t="s">
        <v>77</v>
      </c>
      <c r="D32" s="15" t="s">
        <v>78</v>
      </c>
      <c r="E32" s="18">
        <v>4</v>
      </c>
      <c r="F32" s="18">
        <v>4</v>
      </c>
      <c r="G32" s="18">
        <v>4</v>
      </c>
      <c r="H32" s="18">
        <v>4</v>
      </c>
      <c r="I32" s="18">
        <v>4</v>
      </c>
      <c r="J32" s="18">
        <v>4</v>
      </c>
      <c r="K32" s="18">
        <v>1</v>
      </c>
      <c r="L32" s="16">
        <f t="shared" si="0"/>
        <v>25</v>
      </c>
      <c r="M32" s="43" t="s">
        <v>21</v>
      </c>
      <c r="N32" s="40"/>
      <c r="O32" s="41">
        <f t="shared" si="1"/>
        <v>0</v>
      </c>
      <c r="P32" s="42"/>
    </row>
    <row r="33" s="2" customFormat="1" ht="80.1" customHeight="1" spans="1:16">
      <c r="A33" s="13">
        <v>30</v>
      </c>
      <c r="B33" s="13" t="s">
        <v>18</v>
      </c>
      <c r="C33" s="14" t="s">
        <v>79</v>
      </c>
      <c r="D33" s="17" t="s">
        <v>80</v>
      </c>
      <c r="E33" s="18">
        <v>30</v>
      </c>
      <c r="F33" s="18">
        <v>30</v>
      </c>
      <c r="G33" s="18">
        <v>30</v>
      </c>
      <c r="H33" s="18">
        <v>30</v>
      </c>
      <c r="I33" s="18">
        <v>30</v>
      </c>
      <c r="J33" s="18">
        <v>30</v>
      </c>
      <c r="K33" s="18">
        <v>20</v>
      </c>
      <c r="L33" s="16">
        <f t="shared" si="0"/>
        <v>200</v>
      </c>
      <c r="M33" s="43" t="s">
        <v>81</v>
      </c>
      <c r="N33" s="40"/>
      <c r="O33" s="41">
        <f t="shared" si="1"/>
        <v>0</v>
      </c>
      <c r="P33" s="42"/>
    </row>
    <row r="34" s="2" customFormat="1" ht="80.1" customHeight="1" spans="1:16">
      <c r="A34" s="13">
        <v>31</v>
      </c>
      <c r="B34" s="13" t="s">
        <v>18</v>
      </c>
      <c r="C34" s="14" t="s">
        <v>82</v>
      </c>
      <c r="D34" s="17" t="s">
        <v>83</v>
      </c>
      <c r="E34" s="18">
        <v>6</v>
      </c>
      <c r="F34" s="18">
        <v>6</v>
      </c>
      <c r="G34" s="18">
        <v>6</v>
      </c>
      <c r="H34" s="18">
        <v>6</v>
      </c>
      <c r="I34" s="18">
        <v>6</v>
      </c>
      <c r="J34" s="18">
        <v>6</v>
      </c>
      <c r="K34" s="18">
        <v>5</v>
      </c>
      <c r="L34" s="16">
        <f t="shared" si="0"/>
        <v>41</v>
      </c>
      <c r="M34" s="43" t="s">
        <v>84</v>
      </c>
      <c r="N34" s="40"/>
      <c r="O34" s="41">
        <f t="shared" si="1"/>
        <v>0</v>
      </c>
      <c r="P34" s="42"/>
    </row>
    <row r="35" s="2" customFormat="1" ht="80.1" customHeight="1" spans="1:16">
      <c r="A35" s="13">
        <v>32</v>
      </c>
      <c r="B35" s="13" t="s">
        <v>18</v>
      </c>
      <c r="C35" s="14" t="s">
        <v>85</v>
      </c>
      <c r="D35" s="17" t="s">
        <v>83</v>
      </c>
      <c r="E35" s="18">
        <v>2</v>
      </c>
      <c r="F35" s="18">
        <v>2</v>
      </c>
      <c r="G35" s="18">
        <v>2</v>
      </c>
      <c r="H35" s="18">
        <v>2</v>
      </c>
      <c r="I35" s="18">
        <v>2</v>
      </c>
      <c r="J35" s="18">
        <v>2</v>
      </c>
      <c r="K35" s="18">
        <v>4</v>
      </c>
      <c r="L35" s="16">
        <f t="shared" si="0"/>
        <v>16</v>
      </c>
      <c r="M35" s="43" t="s">
        <v>84</v>
      </c>
      <c r="N35" s="40"/>
      <c r="O35" s="41">
        <f t="shared" si="1"/>
        <v>0</v>
      </c>
      <c r="P35" s="42"/>
    </row>
    <row r="36" s="2" customFormat="1" ht="80.1" customHeight="1" spans="1:16">
      <c r="A36" s="13">
        <v>33</v>
      </c>
      <c r="B36" s="13" t="s">
        <v>18</v>
      </c>
      <c r="C36" s="14" t="s">
        <v>86</v>
      </c>
      <c r="D36" s="17" t="s">
        <v>83</v>
      </c>
      <c r="E36" s="18">
        <v>10</v>
      </c>
      <c r="F36" s="18">
        <v>10</v>
      </c>
      <c r="G36" s="18">
        <v>10</v>
      </c>
      <c r="H36" s="18">
        <v>10</v>
      </c>
      <c r="I36" s="18">
        <v>10</v>
      </c>
      <c r="J36" s="18">
        <v>10</v>
      </c>
      <c r="K36" s="18">
        <v>2</v>
      </c>
      <c r="L36" s="16">
        <f t="shared" si="0"/>
        <v>62</v>
      </c>
      <c r="M36" s="43" t="s">
        <v>87</v>
      </c>
      <c r="N36" s="40"/>
      <c r="O36" s="41">
        <f t="shared" si="1"/>
        <v>0</v>
      </c>
      <c r="P36" s="42"/>
    </row>
    <row r="37" s="2" customFormat="1" ht="80.1" customHeight="1" spans="1:16">
      <c r="A37" s="13">
        <v>34</v>
      </c>
      <c r="B37" s="13" t="s">
        <v>18</v>
      </c>
      <c r="C37" s="22" t="s">
        <v>88</v>
      </c>
      <c r="D37" s="20" t="s">
        <v>89</v>
      </c>
      <c r="E37" s="16">
        <v>2</v>
      </c>
      <c r="F37" s="16">
        <v>2</v>
      </c>
      <c r="G37" s="16">
        <v>2</v>
      </c>
      <c r="H37" s="16">
        <v>2</v>
      </c>
      <c r="I37" s="16">
        <v>2</v>
      </c>
      <c r="J37" s="16">
        <v>2</v>
      </c>
      <c r="K37" s="16">
        <v>1</v>
      </c>
      <c r="L37" s="16">
        <f t="shared" si="0"/>
        <v>13</v>
      </c>
      <c r="M37" s="13" t="s">
        <v>90</v>
      </c>
      <c r="N37" s="40"/>
      <c r="O37" s="41">
        <f t="shared" si="1"/>
        <v>0</v>
      </c>
      <c r="P37" s="42"/>
    </row>
    <row r="38" s="1" customFormat="1" ht="32.25" customHeight="1" spans="1:16">
      <c r="A38" s="23" t="s">
        <v>91</v>
      </c>
      <c r="B38" s="24"/>
      <c r="C38" s="24"/>
      <c r="D38" s="25"/>
      <c r="E38" s="26">
        <f>SUM(O4:O37)</f>
        <v>0</v>
      </c>
      <c r="F38" s="27"/>
      <c r="G38" s="27"/>
      <c r="H38" s="27"/>
      <c r="I38" s="27"/>
      <c r="J38" s="27"/>
      <c r="K38" s="27"/>
      <c r="L38" s="27"/>
      <c r="M38" s="27"/>
      <c r="N38" s="45"/>
      <c r="O38" s="46"/>
      <c r="P38" s="47"/>
    </row>
    <row r="39" s="1" customFormat="1" ht="32.25" customHeight="1" spans="1:16">
      <c r="A39" s="23" t="s">
        <v>92</v>
      </c>
      <c r="B39" s="24"/>
      <c r="C39" s="24"/>
      <c r="D39" s="25"/>
      <c r="E39" s="28">
        <v>0.13</v>
      </c>
      <c r="F39" s="29"/>
      <c r="G39" s="29"/>
      <c r="H39" s="29"/>
      <c r="I39" s="29"/>
      <c r="J39" s="29"/>
      <c r="K39" s="29"/>
      <c r="L39" s="29"/>
      <c r="M39" s="29"/>
      <c r="N39" s="48"/>
      <c r="O39" s="49"/>
      <c r="P39" s="47"/>
    </row>
    <row r="40" s="3" customFormat="1" ht="33" customHeight="1" spans="1:16">
      <c r="A40" s="23" t="s">
        <v>93</v>
      </c>
      <c r="B40" s="24"/>
      <c r="C40" s="24"/>
      <c r="D40" s="30"/>
      <c r="E40" s="26">
        <f>E38/(1+E39)</f>
        <v>0</v>
      </c>
      <c r="F40" s="27"/>
      <c r="G40" s="27"/>
      <c r="H40" s="27"/>
      <c r="I40" s="27"/>
      <c r="J40" s="27"/>
      <c r="K40" s="27"/>
      <c r="L40" s="27"/>
      <c r="M40" s="27"/>
      <c r="N40" s="45"/>
      <c r="O40" s="46"/>
      <c r="P40" s="50"/>
    </row>
    <row r="41" ht="18" customHeight="1"/>
    <row r="42" s="1" customFormat="1" ht="33" customHeight="1" spans="1:15">
      <c r="A42" s="31" t="s">
        <v>94</v>
      </c>
      <c r="B42" s="31"/>
      <c r="C42" s="31"/>
      <c r="D42" s="31"/>
      <c r="E42" s="4"/>
      <c r="F42" s="4"/>
      <c r="G42" s="4"/>
      <c r="H42" s="4"/>
      <c r="I42" s="4"/>
      <c r="J42" s="4"/>
      <c r="K42" s="4"/>
      <c r="L42" s="5"/>
      <c r="M42" s="4"/>
      <c r="N42" s="6"/>
      <c r="O42" s="7"/>
    </row>
  </sheetData>
  <sheetProtection password="DD0B" sheet="1" objects="1"/>
  <protectedRanges>
    <protectedRange sqref="N4:N37" name="区域1"/>
    <protectedRange sqref="N4:N37" name="区域1_1"/>
  </protectedRanges>
  <mergeCells count="8">
    <mergeCell ref="A1:P1"/>
    <mergeCell ref="A38:D38"/>
    <mergeCell ref="E38:O38"/>
    <mergeCell ref="A39:D39"/>
    <mergeCell ref="E39:O39"/>
    <mergeCell ref="A40:D40"/>
    <mergeCell ref="E40:O40"/>
    <mergeCell ref="A42:D42"/>
  </mergeCells>
  <dataValidations count="1">
    <dataValidation type="list" allowBlank="1" showInputMessage="1" showErrorMessage="1" sqref="B4:B37">
      <formula1>"办公电器,办公家具,生活电器,生活家具,保安设施,公区家具,公区电器,保洁设备,保安设备,物业电器,收银设备,餐厅家具,包厢家具,厨具设备,客房家具,便利店电器,便利店家具,标识标牌,健身设备,物业车辆"</formula1>
    </dataValidation>
  </dataValidation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5" master="" otherUserPermission="visible">
    <arrUserId title="区域1" rangeCreator="" othersAccessPermission="edit"/>
    <arrUserId title="区域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厨具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津铭</cp:lastModifiedBy>
  <dcterms:created xsi:type="dcterms:W3CDTF">2023-04-10T00:42:00Z</dcterms:created>
  <dcterms:modified xsi:type="dcterms:W3CDTF">2024-09-10T07:50:13Z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FC02D0F340E14C51A22CD1DB1FAD30F6_13</vt:lpwstr>
  </property>
</Properties>
</file>